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depr-my.sharepoint.com/personal/francisco_pesante_estadisticas_pr_gov/Documents/Documents/2025/01-programas/01-estadisticas/a.puertos/"/>
    </mc:Choice>
  </mc:AlternateContent>
  <xr:revisionPtr revIDLastSave="12" documentId="8_{1F355BFB-52EA-4BC9-8F7F-78AAC10DA881}" xr6:coauthVersionLast="47" xr6:coauthVersionMax="47" xr10:uidLastSave="{E71476C0-9D28-4749-804B-D4D0B86EE275}"/>
  <workbookProtection workbookPassword="F184" lockStructure="1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6" i="1" l="1"/>
  <c r="K87" i="1"/>
  <c r="K68" i="1"/>
  <c r="K49" i="1"/>
  <c r="O29" i="1"/>
  <c r="N29" i="1"/>
  <c r="M29" i="1"/>
  <c r="L29" i="1"/>
  <c r="K29" i="1"/>
  <c r="J29" i="1"/>
  <c r="I29" i="1"/>
  <c r="H29" i="1"/>
  <c r="T547" i="1" l="1"/>
  <c r="AA529" i="1"/>
  <c r="Z529" i="1"/>
  <c r="Y529" i="1"/>
  <c r="X529" i="1"/>
  <c r="W529" i="1"/>
  <c r="V529" i="1"/>
  <c r="U529" i="1"/>
  <c r="T529" i="1"/>
  <c r="N529" i="1"/>
  <c r="M529" i="1"/>
  <c r="L529" i="1"/>
  <c r="K529" i="1"/>
  <c r="J529" i="1"/>
  <c r="I529" i="1"/>
  <c r="AA510" i="1"/>
  <c r="Z510" i="1"/>
  <c r="Y510" i="1"/>
  <c r="X510" i="1"/>
  <c r="W510" i="1"/>
  <c r="V510" i="1"/>
  <c r="U510" i="1"/>
  <c r="T510" i="1"/>
  <c r="N510" i="1"/>
  <c r="M510" i="1"/>
  <c r="L510" i="1"/>
  <c r="K510" i="1"/>
  <c r="J510" i="1"/>
  <c r="I510" i="1"/>
  <c r="O489" i="1"/>
  <c r="N489" i="1"/>
  <c r="M489" i="1"/>
  <c r="L489" i="1"/>
  <c r="K489" i="1"/>
  <c r="J489" i="1"/>
  <c r="I489" i="1"/>
  <c r="H489" i="1"/>
  <c r="O469" i="1"/>
  <c r="N469" i="1"/>
  <c r="M469" i="1"/>
  <c r="L469" i="1"/>
  <c r="K469" i="1"/>
  <c r="J469" i="1"/>
  <c r="I469" i="1"/>
  <c r="H469" i="1"/>
  <c r="O450" i="1"/>
  <c r="N450" i="1"/>
  <c r="M450" i="1"/>
  <c r="L450" i="1"/>
  <c r="K450" i="1"/>
  <c r="J450" i="1"/>
  <c r="I450" i="1"/>
  <c r="H450" i="1"/>
  <c r="O430" i="1"/>
  <c r="N430" i="1"/>
  <c r="M430" i="1"/>
  <c r="L430" i="1"/>
  <c r="K430" i="1"/>
  <c r="J430" i="1"/>
  <c r="I430" i="1"/>
  <c r="H430" i="1"/>
  <c r="O411" i="1"/>
  <c r="N411" i="1"/>
  <c r="M411" i="1"/>
  <c r="L411" i="1"/>
  <c r="K411" i="1"/>
  <c r="J411" i="1"/>
  <c r="I411" i="1"/>
  <c r="H411" i="1"/>
  <c r="O392" i="1"/>
  <c r="N392" i="1"/>
  <c r="M392" i="1"/>
  <c r="L392" i="1"/>
  <c r="K392" i="1"/>
  <c r="J392" i="1"/>
  <c r="I392" i="1"/>
  <c r="H392" i="1"/>
  <c r="O373" i="1"/>
  <c r="N373" i="1"/>
  <c r="M373" i="1"/>
  <c r="L373" i="1"/>
  <c r="K373" i="1"/>
  <c r="J373" i="1"/>
  <c r="I373" i="1"/>
  <c r="H373" i="1"/>
  <c r="O353" i="1"/>
  <c r="N353" i="1"/>
  <c r="M353" i="1"/>
  <c r="L353" i="1"/>
  <c r="K353" i="1"/>
  <c r="J353" i="1"/>
  <c r="I353" i="1"/>
  <c r="H353" i="1"/>
  <c r="O334" i="1"/>
  <c r="N334" i="1"/>
  <c r="M334" i="1"/>
  <c r="L334" i="1"/>
  <c r="K334" i="1"/>
  <c r="J334" i="1"/>
  <c r="I334" i="1"/>
  <c r="H334" i="1"/>
  <c r="O315" i="1"/>
  <c r="N315" i="1"/>
  <c r="M315" i="1"/>
  <c r="L315" i="1"/>
  <c r="K315" i="1"/>
  <c r="J315" i="1"/>
  <c r="I315" i="1"/>
  <c r="H315" i="1"/>
  <c r="O296" i="1"/>
  <c r="N296" i="1"/>
  <c r="M296" i="1"/>
  <c r="L296" i="1"/>
  <c r="K296" i="1"/>
  <c r="J296" i="1"/>
  <c r="I296" i="1"/>
  <c r="H296" i="1"/>
  <c r="O277" i="1"/>
  <c r="N277" i="1"/>
  <c r="M277" i="1"/>
  <c r="L277" i="1"/>
  <c r="K277" i="1"/>
  <c r="J277" i="1"/>
  <c r="I277" i="1"/>
  <c r="H277" i="1"/>
  <c r="O258" i="1"/>
  <c r="N258" i="1"/>
  <c r="M258" i="1"/>
  <c r="L258" i="1"/>
  <c r="K258" i="1"/>
  <c r="J258" i="1"/>
  <c r="I258" i="1"/>
  <c r="H258" i="1"/>
  <c r="O239" i="1"/>
  <c r="N239" i="1"/>
  <c r="M239" i="1"/>
  <c r="L239" i="1"/>
  <c r="K239" i="1"/>
  <c r="J239" i="1"/>
  <c r="I239" i="1"/>
  <c r="H239" i="1"/>
  <c r="O220" i="1"/>
  <c r="N220" i="1"/>
  <c r="M220" i="1"/>
  <c r="L220" i="1"/>
  <c r="K220" i="1"/>
  <c r="J220" i="1"/>
  <c r="I220" i="1"/>
  <c r="H220" i="1"/>
  <c r="O201" i="1"/>
  <c r="N201" i="1"/>
  <c r="M201" i="1"/>
  <c r="L201" i="1"/>
  <c r="K201" i="1"/>
  <c r="J201" i="1"/>
  <c r="I201" i="1"/>
  <c r="H201" i="1"/>
  <c r="O182" i="1"/>
  <c r="N182" i="1"/>
  <c r="M182" i="1"/>
  <c r="L182" i="1"/>
  <c r="K182" i="1"/>
  <c r="J182" i="1"/>
  <c r="I182" i="1"/>
  <c r="H182" i="1"/>
  <c r="O163" i="1"/>
  <c r="N163" i="1"/>
  <c r="M163" i="1"/>
  <c r="L163" i="1"/>
  <c r="K163" i="1"/>
  <c r="J163" i="1"/>
  <c r="I163" i="1"/>
  <c r="H163" i="1"/>
  <c r="O144" i="1"/>
  <c r="N144" i="1"/>
  <c r="M144" i="1"/>
  <c r="L144" i="1"/>
  <c r="K144" i="1"/>
  <c r="J144" i="1"/>
  <c r="I144" i="1"/>
  <c r="H144" i="1"/>
  <c r="H125" i="1"/>
  <c r="O125" i="1"/>
  <c r="N125" i="1"/>
  <c r="M125" i="1"/>
  <c r="L125" i="1"/>
  <c r="K125" i="1"/>
  <c r="J125" i="1"/>
  <c r="I125" i="1"/>
  <c r="O106" i="1"/>
  <c r="N106" i="1"/>
  <c r="M106" i="1"/>
  <c r="L106" i="1"/>
  <c r="J106" i="1"/>
  <c r="I106" i="1"/>
  <c r="H106" i="1"/>
  <c r="O87" i="1"/>
  <c r="N87" i="1"/>
  <c r="M87" i="1"/>
  <c r="L87" i="1"/>
  <c r="J87" i="1"/>
  <c r="I87" i="1"/>
  <c r="H87" i="1"/>
  <c r="O68" i="1"/>
  <c r="N68" i="1"/>
  <c r="M68" i="1"/>
  <c r="L68" i="1"/>
  <c r="J68" i="1"/>
  <c r="I68" i="1"/>
  <c r="H68" i="1"/>
  <c r="O49" i="1"/>
  <c r="N49" i="1"/>
  <c r="M49" i="1"/>
  <c r="L49" i="1"/>
  <c r="J49" i="1"/>
  <c r="I49" i="1"/>
  <c r="H49" i="1"/>
  <c r="F49" i="1"/>
  <c r="G29" i="1" l="1"/>
  <c r="F29" i="1"/>
  <c r="R529" i="1" l="1"/>
  <c r="H510" i="1"/>
  <c r="U547" i="1" l="1"/>
  <c r="V547" i="1"/>
  <c r="W547" i="1"/>
  <c r="X547" i="1"/>
  <c r="Y547" i="1"/>
  <c r="Z547" i="1"/>
  <c r="I547" i="1"/>
  <c r="J547" i="1"/>
  <c r="K547" i="1"/>
  <c r="L547" i="1"/>
  <c r="M547" i="1"/>
  <c r="N547" i="1"/>
  <c r="T528" i="1"/>
  <c r="U528" i="1"/>
  <c r="V528" i="1"/>
  <c r="W528" i="1"/>
  <c r="X528" i="1"/>
  <c r="Y528" i="1"/>
  <c r="Z528" i="1"/>
  <c r="AA528" i="1"/>
  <c r="I528" i="1"/>
  <c r="J528" i="1"/>
  <c r="K528" i="1"/>
  <c r="L528" i="1"/>
  <c r="M528" i="1"/>
  <c r="N528" i="1"/>
  <c r="T509" i="1"/>
  <c r="U509" i="1"/>
  <c r="V509" i="1"/>
  <c r="W509" i="1"/>
  <c r="X509" i="1"/>
  <c r="Y509" i="1"/>
  <c r="Z509" i="1"/>
  <c r="AA509" i="1"/>
  <c r="I509" i="1"/>
  <c r="J509" i="1"/>
  <c r="K509" i="1"/>
  <c r="L509" i="1"/>
  <c r="M509" i="1"/>
  <c r="N509" i="1"/>
  <c r="H488" i="1"/>
  <c r="I488" i="1"/>
  <c r="J488" i="1"/>
  <c r="K488" i="1"/>
  <c r="L488" i="1"/>
  <c r="M488" i="1"/>
  <c r="N488" i="1"/>
  <c r="O488" i="1"/>
  <c r="H468" i="1"/>
  <c r="I468" i="1"/>
  <c r="J468" i="1"/>
  <c r="K468" i="1"/>
  <c r="L468" i="1"/>
  <c r="M468" i="1"/>
  <c r="N468" i="1"/>
  <c r="O468" i="1"/>
  <c r="H449" i="1"/>
  <c r="I449" i="1"/>
  <c r="J449" i="1"/>
  <c r="K449" i="1"/>
  <c r="L449" i="1"/>
  <c r="M449" i="1"/>
  <c r="N449" i="1"/>
  <c r="O449" i="1"/>
  <c r="H429" i="1"/>
  <c r="I429" i="1"/>
  <c r="J429" i="1"/>
  <c r="K429" i="1"/>
  <c r="L429" i="1"/>
  <c r="M429" i="1"/>
  <c r="N429" i="1"/>
  <c r="O429" i="1"/>
  <c r="H410" i="1"/>
  <c r="I410" i="1"/>
  <c r="J410" i="1"/>
  <c r="K410" i="1"/>
  <c r="L410" i="1"/>
  <c r="M410" i="1"/>
  <c r="N410" i="1"/>
  <c r="O410" i="1"/>
  <c r="H391" i="1"/>
  <c r="I391" i="1"/>
  <c r="J391" i="1"/>
  <c r="K391" i="1"/>
  <c r="L391" i="1"/>
  <c r="M391" i="1"/>
  <c r="N391" i="1"/>
  <c r="O391" i="1"/>
  <c r="H372" i="1"/>
  <c r="I372" i="1"/>
  <c r="J372" i="1"/>
  <c r="K372" i="1"/>
  <c r="L372" i="1"/>
  <c r="M372" i="1"/>
  <c r="N372" i="1"/>
  <c r="O372" i="1"/>
  <c r="H352" i="1"/>
  <c r="I352" i="1"/>
  <c r="J352" i="1"/>
  <c r="K352" i="1"/>
  <c r="L352" i="1"/>
  <c r="M352" i="1"/>
  <c r="N352" i="1"/>
  <c r="O352" i="1"/>
  <c r="H333" i="1"/>
  <c r="I333" i="1"/>
  <c r="J333" i="1"/>
  <c r="K333" i="1"/>
  <c r="L333" i="1"/>
  <c r="M333" i="1"/>
  <c r="N333" i="1"/>
  <c r="O333" i="1"/>
  <c r="H314" i="1"/>
  <c r="I314" i="1"/>
  <c r="J314" i="1"/>
  <c r="K314" i="1"/>
  <c r="L314" i="1"/>
  <c r="M314" i="1"/>
  <c r="N314" i="1"/>
  <c r="O314" i="1"/>
  <c r="H295" i="1"/>
  <c r="I295" i="1"/>
  <c r="J295" i="1"/>
  <c r="K295" i="1"/>
  <c r="L295" i="1"/>
  <c r="M295" i="1"/>
  <c r="N295" i="1"/>
  <c r="O295" i="1"/>
  <c r="H276" i="1"/>
  <c r="I276" i="1"/>
  <c r="J276" i="1"/>
  <c r="K276" i="1"/>
  <c r="L276" i="1"/>
  <c r="M276" i="1"/>
  <c r="N276" i="1"/>
  <c r="O276" i="1"/>
  <c r="H257" i="1"/>
  <c r="I257" i="1"/>
  <c r="J257" i="1"/>
  <c r="K257" i="1"/>
  <c r="L257" i="1"/>
  <c r="M257" i="1"/>
  <c r="N257" i="1"/>
  <c r="O257" i="1"/>
  <c r="H238" i="1"/>
  <c r="I238" i="1"/>
  <c r="J238" i="1"/>
  <c r="K238" i="1"/>
  <c r="L238" i="1"/>
  <c r="M238" i="1"/>
  <c r="N238" i="1"/>
  <c r="O238" i="1"/>
  <c r="H219" i="1"/>
  <c r="I219" i="1"/>
  <c r="J219" i="1"/>
  <c r="K219" i="1"/>
  <c r="L219" i="1"/>
  <c r="M219" i="1"/>
  <c r="N219" i="1"/>
  <c r="O219" i="1"/>
  <c r="H200" i="1"/>
  <c r="I200" i="1"/>
  <c r="J200" i="1"/>
  <c r="K200" i="1"/>
  <c r="L200" i="1"/>
  <c r="M200" i="1"/>
  <c r="N200" i="1"/>
  <c r="O200" i="1"/>
  <c r="H181" i="1"/>
  <c r="I181" i="1"/>
  <c r="J181" i="1"/>
  <c r="K181" i="1"/>
  <c r="L181" i="1"/>
  <c r="M181" i="1"/>
  <c r="N181" i="1"/>
  <c r="O181" i="1"/>
  <c r="H162" i="1"/>
  <c r="I162" i="1"/>
  <c r="J162" i="1"/>
  <c r="K162" i="1"/>
  <c r="L162" i="1"/>
  <c r="M162" i="1"/>
  <c r="N162" i="1"/>
  <c r="O162" i="1"/>
  <c r="H143" i="1"/>
  <c r="I143" i="1"/>
  <c r="J143" i="1"/>
  <c r="K143" i="1"/>
  <c r="L143" i="1"/>
  <c r="M143" i="1"/>
  <c r="N143" i="1"/>
  <c r="O143" i="1"/>
  <c r="H124" i="1"/>
  <c r="I124" i="1"/>
  <c r="J124" i="1"/>
  <c r="K124" i="1"/>
  <c r="L124" i="1"/>
  <c r="M124" i="1"/>
  <c r="N124" i="1"/>
  <c r="O124" i="1"/>
  <c r="H105" i="1"/>
  <c r="I105" i="1"/>
  <c r="J105" i="1"/>
  <c r="K105" i="1"/>
  <c r="L105" i="1"/>
  <c r="M105" i="1"/>
  <c r="N105" i="1"/>
  <c r="O105" i="1"/>
  <c r="H86" i="1"/>
  <c r="I86" i="1"/>
  <c r="J86" i="1"/>
  <c r="K86" i="1"/>
  <c r="L86" i="1"/>
  <c r="M86" i="1"/>
  <c r="N86" i="1"/>
  <c r="O86" i="1"/>
  <c r="H67" i="1"/>
  <c r="I67" i="1"/>
  <c r="J67" i="1"/>
  <c r="K67" i="1"/>
  <c r="L67" i="1"/>
  <c r="M67" i="1"/>
  <c r="N67" i="1"/>
  <c r="O67" i="1"/>
  <c r="H48" i="1"/>
  <c r="I48" i="1"/>
  <c r="J48" i="1"/>
  <c r="K48" i="1"/>
  <c r="L48" i="1"/>
  <c r="M48" i="1"/>
  <c r="N48" i="1"/>
  <c r="O48" i="1"/>
  <c r="H28" i="1"/>
  <c r="I28" i="1"/>
  <c r="J28" i="1"/>
  <c r="K28" i="1"/>
  <c r="L28" i="1"/>
  <c r="M28" i="1"/>
  <c r="N28" i="1"/>
  <c r="O28" i="1"/>
  <c r="S529" i="1"/>
  <c r="H529" i="1"/>
  <c r="S510" i="1"/>
  <c r="R510" i="1"/>
  <c r="G49" i="1"/>
  <c r="G68" i="1"/>
  <c r="F68" i="1"/>
  <c r="G87" i="1"/>
  <c r="F87" i="1"/>
  <c r="G106" i="1"/>
  <c r="F106" i="1"/>
  <c r="G125" i="1"/>
  <c r="F125" i="1"/>
  <c r="G144" i="1"/>
  <c r="F144" i="1"/>
  <c r="G163" i="1"/>
  <c r="F163" i="1"/>
  <c r="G182" i="1"/>
  <c r="F182" i="1"/>
  <c r="G201" i="1"/>
  <c r="F201" i="1"/>
  <c r="G220" i="1"/>
  <c r="F220" i="1"/>
  <c r="G239" i="1"/>
  <c r="F239" i="1"/>
  <c r="G258" i="1"/>
  <c r="F258" i="1"/>
  <c r="G277" i="1"/>
  <c r="F277" i="1"/>
  <c r="G296" i="1"/>
  <c r="F296" i="1"/>
  <c r="G315" i="1"/>
  <c r="F315" i="1"/>
  <c r="G334" i="1"/>
  <c r="F334" i="1"/>
  <c r="G353" i="1"/>
  <c r="F353" i="1"/>
  <c r="G373" i="1"/>
  <c r="F373" i="1"/>
  <c r="G392" i="1"/>
  <c r="F392" i="1"/>
  <c r="G411" i="1"/>
  <c r="F411" i="1"/>
  <c r="G430" i="1"/>
  <c r="F430" i="1"/>
  <c r="G450" i="1"/>
  <c r="F450" i="1"/>
  <c r="G469" i="1"/>
  <c r="F469" i="1"/>
  <c r="G489" i="1"/>
  <c r="F489" i="1"/>
  <c r="H547" i="1" l="1"/>
  <c r="G28" i="1" l="1"/>
  <c r="F28" i="1"/>
  <c r="F124" i="1" l="1"/>
  <c r="S509" i="1" l="1"/>
  <c r="R509" i="1"/>
  <c r="H509" i="1"/>
  <c r="H528" i="1"/>
  <c r="F48" i="1" l="1"/>
  <c r="G48" i="1"/>
  <c r="F67" i="1"/>
  <c r="G67" i="1"/>
  <c r="F86" i="1"/>
  <c r="G86" i="1"/>
  <c r="F105" i="1"/>
  <c r="G105" i="1"/>
  <c r="G124" i="1"/>
  <c r="F143" i="1"/>
  <c r="G143" i="1"/>
  <c r="F162" i="1"/>
  <c r="G162" i="1"/>
  <c r="F181" i="1"/>
  <c r="G181" i="1"/>
  <c r="F200" i="1"/>
  <c r="G200" i="1"/>
  <c r="F219" i="1"/>
  <c r="G219" i="1"/>
  <c r="F238" i="1"/>
  <c r="G238" i="1"/>
  <c r="F257" i="1"/>
  <c r="G257" i="1"/>
  <c r="F276" i="1"/>
  <c r="G276" i="1"/>
  <c r="F295" i="1"/>
  <c r="G295" i="1"/>
  <c r="F314" i="1"/>
  <c r="G314" i="1"/>
  <c r="F333" i="1"/>
  <c r="G333" i="1"/>
  <c r="F352" i="1"/>
  <c r="G352" i="1"/>
  <c r="F372" i="1"/>
  <c r="G372" i="1"/>
  <c r="F391" i="1"/>
  <c r="G391" i="1"/>
  <c r="F410" i="1"/>
  <c r="G410" i="1"/>
  <c r="F429" i="1"/>
  <c r="G429" i="1"/>
  <c r="F449" i="1"/>
  <c r="G449" i="1"/>
  <c r="F468" i="1"/>
  <c r="G468" i="1"/>
  <c r="F488" i="1"/>
  <c r="G488" i="1"/>
  <c r="R528" i="1"/>
  <c r="S528" i="1"/>
</calcChain>
</file>

<file path=xl/sharedStrings.xml><?xml version="1.0" encoding="utf-8"?>
<sst xmlns="http://schemas.openxmlformats.org/spreadsheetml/2006/main" count="1018" uniqueCount="113">
  <si>
    <t>1. Passengers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</si>
  <si>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</si>
  <si>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</si>
  <si>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</si>
  <si>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</si>
  <si>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</si>
  <si>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</si>
  <si>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</si>
  <si>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</si>
  <si>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</si>
  <si>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</si>
  <si>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</si>
  <si>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</si>
  <si>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I. AVIATION</t>
  </si>
  <si>
    <t>year to date</t>
  </si>
  <si>
    <t>2. Cargo (pounds):</t>
  </si>
  <si>
    <t>II. MARITIME</t>
  </si>
  <si>
    <t>Cruises</t>
  </si>
  <si>
    <t>A. Cruise ships Passengers</t>
  </si>
  <si>
    <t>B. Number of Calls</t>
  </si>
  <si>
    <t xml:space="preserve"> figures subject to change</t>
  </si>
  <si>
    <t>G. HUMACAO</t>
  </si>
  <si>
    <t>B. RAFAEL HERNADEZ AIRPORT (Aguadilla)</t>
  </si>
  <si>
    <t>C. MERCEDITA AIRPORT (Ponce)</t>
  </si>
  <si>
    <t>D. EUGENIO MA. DE HOSTOS (Mayaguez)</t>
  </si>
  <si>
    <t>E. BENJAMIN RIVERA NORIEGA (Culebra)</t>
  </si>
  <si>
    <t>H. ANTONIO NERY JUARBE (Arecibo)</t>
  </si>
  <si>
    <t>I. ANTONIO RIVERA RODRIGUEZ (Vieques)</t>
  </si>
  <si>
    <t>J. FERNANDO RIBAS DOMINICCI (Isla Grande)</t>
  </si>
  <si>
    <t>FERNANDO RIBAS DOMINICCI (Isla Grande)</t>
  </si>
  <si>
    <t>F. JOSE E. APONTE DE LA TORRE (Ceiba)</t>
  </si>
  <si>
    <t>RAFAEL HERNANDEZ AIRPORT (Aguadilla)</t>
  </si>
  <si>
    <t xml:space="preserve">3. Port of San Juan Cargo Movement </t>
  </si>
  <si>
    <t>Persona responsable</t>
  </si>
  <si>
    <t>Nombre:</t>
  </si>
  <si>
    <t>Puesto:</t>
  </si>
  <si>
    <t>Dirección postal:</t>
  </si>
  <si>
    <t>PO Box 362829 San Juan, PR 00936-2829</t>
  </si>
  <si>
    <t>Dirección física:</t>
  </si>
  <si>
    <t>Calle Lindbergh #64 Antigua Base Naval Miramar San Juan, Puerto Rico 00907</t>
  </si>
  <si>
    <t>Teléfono (o tel. directo):</t>
  </si>
  <si>
    <t>Fax:</t>
  </si>
  <si>
    <t>Correo electrónico:</t>
  </si>
  <si>
    <t>Fechas esperadas de publicación de próximos informes</t>
  </si>
  <si>
    <t>(1) Trimestral</t>
  </si>
  <si>
    <t xml:space="preserve">Para obtener una copia de este informe </t>
  </si>
  <si>
    <t>El informe está disponible en papel y en el siguiente formato electrónico: EXCEL.</t>
  </si>
  <si>
    <t>Fuentes de información</t>
  </si>
  <si>
    <t>Las estadísticas presentadas en este informe provienen de la informacion sobre el movimiento de pasajeros y carga reportados por las empresas de transportación aérea y marítima a la Autoridad de los Puertos.</t>
  </si>
  <si>
    <t>El artículo 6(u) de la Ley Núm. 125 de 7 de mayo de 1942, según enmendada, dispone que la Autoridad de los Puertos requiera, por vía electrónica o manual, de las empresas de transportación aérea y marítima, que utilizan sus facilidades, la información estadística específica sobre el número de viajeros, entre otros, para desarrollar una base de datos que contribuya a la planificación y mercadeo efectivo. Dicha información se suplirá con carácter confidencial haciéndose disponible las cifras detalladas y agregadas a los estudiantes, universidades, prensa, agencias gubernamentales, las empresas turísticas que las suplieron así como a los inversionistas potenciales para ayudarles en el desarrollo de sus planes, previa solicitud ante la Autoridad.</t>
  </si>
  <si>
    <t>(787) 722-7867/(787)723-5766</t>
  </si>
  <si>
    <t>Este informe es de distribucición gratuita.</t>
  </si>
  <si>
    <t>A. LUIS MUÑOZ MARIN INTERNATIONAL AIRPORT</t>
  </si>
  <si>
    <t>2. Operations</t>
  </si>
  <si>
    <t>3. Operations</t>
  </si>
  <si>
    <t>3. Operations:</t>
  </si>
  <si>
    <t xml:space="preserve">E. BENJAMIN RIVERA NORIEGA (Culebra) </t>
  </si>
  <si>
    <t xml:space="preserve">   Port Authority Facilities (Tons):</t>
  </si>
  <si>
    <t>Aguadilla</t>
  </si>
  <si>
    <t>Ponce</t>
  </si>
  <si>
    <t>Mayaguez</t>
  </si>
  <si>
    <t>Culebra</t>
  </si>
  <si>
    <t>Ceiba</t>
  </si>
  <si>
    <t>Humacao</t>
  </si>
  <si>
    <t>Arecibo</t>
  </si>
  <si>
    <t>Vieques</t>
  </si>
  <si>
    <t>Isla Grande</t>
  </si>
  <si>
    <t>Cruise Passengers</t>
  </si>
  <si>
    <t>San Juan Cargo</t>
  </si>
  <si>
    <t>LMMIA</t>
  </si>
  <si>
    <t>Month</t>
  </si>
  <si>
    <t>IN</t>
  </si>
  <si>
    <t>OUT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</si>
  <si>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</si>
  <si>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</si>
  <si>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</si>
  <si>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</si>
  <si>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</si>
  <si>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</si>
  <si>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</si>
  <si>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</si>
  <si>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</si>
  <si>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</si>
  <si>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</si>
  <si>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</si>
  <si>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</si>
  <si>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 xml:space="preserve"> figures are subject to change</t>
  </si>
  <si>
    <t>In Transit</t>
  </si>
  <si>
    <t>Homeport</t>
  </si>
  <si>
    <t>(P)</t>
  </si>
  <si>
    <t xml:space="preserve">january </t>
  </si>
  <si>
    <t xml:space="preserve">march </t>
  </si>
  <si>
    <t xml:space="preserve">april </t>
  </si>
  <si>
    <t>(P) Preliminary Data: Presents the reported data up to end of the month. Figures can be different to the actual data.</t>
  </si>
  <si>
    <t>2018-19</t>
  </si>
  <si>
    <t xml:space="preserve">   Port Authority Facilities (TEU's):</t>
  </si>
  <si>
    <t>figures subject to change</t>
  </si>
  <si>
    <t>2019-20</t>
  </si>
  <si>
    <t>2020-21</t>
  </si>
  <si>
    <t>Roberto Rodriguez</t>
  </si>
  <si>
    <t xml:space="preserve">Administrador de Asuntos Tarifarios </t>
  </si>
  <si>
    <t>(787) 729-8715 Exts. 3237</t>
  </si>
  <si>
    <t>rrodriguez@prpa.pr.gov</t>
  </si>
  <si>
    <r>
      <t xml:space="preserve">Cómo obtener este informe: (1) visite  </t>
    </r>
    <r>
      <rPr>
        <u/>
        <sz val="10"/>
        <rFont val="Calibri"/>
        <family val="2"/>
      </rPr>
      <t>http://www.estadisticas.gobierno.pr/iepr/Inventario.aspx</t>
    </r>
    <r>
      <rPr>
        <sz val="10"/>
        <rFont val="Calibri"/>
        <family val="2"/>
      </rPr>
      <t xml:space="preserve"> , (2) envíe su solicitud por correo electrónico: </t>
    </r>
    <r>
      <rPr>
        <u/>
        <sz val="10"/>
        <rFont val="Calibri"/>
        <family val="2"/>
      </rPr>
      <t>rrodriguez@prpa.pr.gov</t>
    </r>
    <r>
      <rPr>
        <sz val="10"/>
        <rFont val="Calibri"/>
        <family val="2"/>
      </rPr>
      <t xml:space="preserve">, (3) llame al (787) 729-8515 Ext. 3237 , (4) envíe su solicitud por fax al (787) 722-7867 , (5) envíe su solicitud por correo a PO Box 362829 San Juan, PR 00936-2829 , o (6) visite la oficina de </t>
    </r>
    <r>
      <rPr>
        <b/>
        <i/>
        <sz val="10"/>
        <rFont val="Calibri"/>
        <family val="2"/>
      </rPr>
      <t xml:space="preserve">Asuntos Tarifarios y Estudios Económicos, Autoridad de Puertos </t>
    </r>
    <r>
      <rPr>
        <sz val="10"/>
        <rFont val="Calibri"/>
        <family val="2"/>
      </rPr>
      <t xml:space="preserve">Calle Lindbergh #64 Antigua Base Naval Miramar San Juan, Puerto Rico 00907,  Lunes a Viernes de 8:00 am a 12:00 am y 1:00 pm a 4:30 pm. </t>
    </r>
  </si>
  <si>
    <t>2021-22</t>
  </si>
  <si>
    <t>2022-23</t>
  </si>
  <si>
    <t>2023-24</t>
  </si>
  <si>
    <t>2024-25</t>
  </si>
  <si>
    <t>Monthly Operational Report Fiscal Year 2024-25</t>
  </si>
  <si>
    <t>Up to DECEMBER 2024</t>
  </si>
  <si>
    <t>Acum. DEC</t>
  </si>
  <si>
    <t xml:space="preserve">Due to the pandemic Covid -19 Tourist Piers were closed for calls  March 15 2020 </t>
  </si>
  <si>
    <t>Note: Since June 2024, cargo data for Benjamin Rivera Noriega Airport (Culebra) has not been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</si>
</sst>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_);_(* \(#,##0\);_(* &quot;-&quot;??_);_(@_)"/>
    <numFmt numFmtId="165" formatCode="0.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6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0"/>
      <name val="Calibri"/>
      <family val="2"/>
    </font>
    <font>
      <b/>
      <i/>
      <sz val="10"/>
      <name val="Calibri"/>
      <family val="2"/>
    </font>
    <font>
      <sz val="9"/>
      <name val="Calibri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0"/>
      <color rgb="FFFF0000"/>
      <name val="Roboto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7" fillId="0" borderId="0"/>
    <xf numFmtId="0" fontId="11" fillId="0" borderId="0"/>
    <xf numFmtId="9" fontId="27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0" fillId="0" borderId="0" xfId="1" applyNumberFormat="1" applyFont="1"/>
    <xf numFmtId="164" fontId="10" fillId="0" borderId="0" xfId="0" applyNumberFormat="1" applyFont="1"/>
    <xf numFmtId="164" fontId="10" fillId="0" borderId="0" xfId="1" applyNumberFormat="1" applyFont="1"/>
    <xf numFmtId="165" fontId="10" fillId="0" borderId="0" xfId="1" applyNumberFormat="1" applyFont="1" applyAlignment="1">
      <alignment horizontal="center"/>
    </xf>
    <xf numFmtId="0" fontId="7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6" fillId="2" borderId="0" xfId="7" applyFont="1" applyFill="1"/>
    <xf numFmtId="0" fontId="11" fillId="2" borderId="0" xfId="7" applyFill="1"/>
    <xf numFmtId="0" fontId="11" fillId="0" borderId="0" xfId="7"/>
    <xf numFmtId="0" fontId="17" fillId="2" borderId="1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horizontal="center" vertical="center" wrapText="1"/>
    </xf>
    <xf numFmtId="0" fontId="17" fillId="2" borderId="3" xfId="7" applyFont="1" applyFill="1" applyBorder="1" applyAlignment="1">
      <alignment vertical="center" wrapText="1"/>
    </xf>
    <xf numFmtId="0" fontId="17" fillId="2" borderId="4" xfId="7" applyFont="1" applyFill="1" applyBorder="1" applyAlignment="1">
      <alignment vertical="center" wrapText="1"/>
    </xf>
    <xf numFmtId="0" fontId="17" fillId="2" borderId="0" xfId="7" applyFont="1" applyFill="1" applyAlignment="1">
      <alignment vertical="center" wrapText="1"/>
    </xf>
    <xf numFmtId="0" fontId="17" fillId="2" borderId="5" xfId="7" applyFont="1" applyFill="1" applyBorder="1" applyAlignment="1">
      <alignment horizontal="center" vertical="center" wrapText="1"/>
    </xf>
    <xf numFmtId="0" fontId="17" fillId="2" borderId="6" xfId="7" applyFont="1" applyFill="1" applyBorder="1" applyAlignment="1">
      <alignment vertical="center" wrapText="1"/>
    </xf>
    <xf numFmtId="0" fontId="18" fillId="2" borderId="0" xfId="7" applyFont="1" applyFill="1" applyAlignment="1">
      <alignment vertical="center"/>
    </xf>
    <xf numFmtId="0" fontId="11" fillId="2" borderId="0" xfId="7" applyFill="1" applyAlignment="1">
      <alignment vertical="center"/>
    </xf>
    <xf numFmtId="0" fontId="16" fillId="2" borderId="0" xfId="7" applyFont="1" applyFill="1" applyAlignment="1">
      <alignment vertical="center"/>
    </xf>
    <xf numFmtId="0" fontId="16" fillId="2" borderId="7" xfId="7" applyFont="1" applyFill="1" applyBorder="1" applyAlignment="1">
      <alignment horizontal="left" vertical="center" wrapText="1" indent="1"/>
    </xf>
    <xf numFmtId="0" fontId="17" fillId="2" borderId="8" xfId="7" applyFont="1" applyFill="1" applyBorder="1" applyAlignment="1">
      <alignment vertical="center"/>
    </xf>
    <xf numFmtId="0" fontId="11" fillId="2" borderId="8" xfId="7" applyFill="1" applyBorder="1" applyAlignment="1">
      <alignment vertical="center"/>
    </xf>
    <xf numFmtId="0" fontId="11" fillId="2" borderId="9" xfId="7" applyFill="1" applyBorder="1" applyAlignment="1">
      <alignment vertical="center"/>
    </xf>
    <xf numFmtId="0" fontId="18" fillId="2" borderId="0" xfId="7" applyFont="1" applyFill="1"/>
    <xf numFmtId="0" fontId="18" fillId="2" borderId="0" xfId="7" applyFont="1" applyFill="1" applyAlignment="1">
      <alignment horizontal="left" indent="4"/>
    </xf>
    <xf numFmtId="0" fontId="21" fillId="2" borderId="0" xfId="7" applyFont="1" applyFill="1" applyAlignment="1">
      <alignment horizontal="left" vertical="top" wrapText="1"/>
    </xf>
    <xf numFmtId="0" fontId="21" fillId="2" borderId="0" xfId="7" applyFont="1" applyFill="1"/>
    <xf numFmtId="0" fontId="22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165" fontId="28" fillId="0" borderId="0" xfId="1" applyNumberFormat="1" applyFont="1" applyAlignment="1">
      <alignment horizontal="center"/>
    </xf>
    <xf numFmtId="0" fontId="0" fillId="0" borderId="10" xfId="0" applyBorder="1"/>
    <xf numFmtId="164" fontId="11" fillId="0" borderId="0" xfId="1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164" fontId="10" fillId="0" borderId="11" xfId="0" applyNumberFormat="1" applyFont="1" applyBorder="1"/>
    <xf numFmtId="0" fontId="7" fillId="3" borderId="0" xfId="0" applyFont="1" applyFill="1" applyAlignment="1">
      <alignment horizontal="center" vertical="center" textRotation="90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0" fontId="29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4" fontId="28" fillId="0" borderId="0" xfId="0" applyNumberFormat="1" applyFont="1" applyAlignment="1">
      <alignment horizontal="center"/>
    </xf>
    <xf numFmtId="164" fontId="28" fillId="0" borderId="0" xfId="1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30" fillId="0" borderId="12" xfId="1" applyNumberFormat="1" applyFont="1" applyFill="1" applyBorder="1" applyAlignment="1">
      <alignment horizontal="center"/>
    </xf>
    <xf numFmtId="164" fontId="26" fillId="0" borderId="13" xfId="1" applyNumberFormat="1" applyFont="1" applyBorder="1" applyAlignment="1">
      <alignment horizontal="center"/>
    </xf>
    <xf numFmtId="164" fontId="26" fillId="0" borderId="10" xfId="1" applyNumberFormat="1" applyFont="1" applyBorder="1" applyAlignment="1">
      <alignment horizontal="center"/>
    </xf>
    <xf numFmtId="164" fontId="26" fillId="0" borderId="14" xfId="1" applyNumberFormat="1" applyFont="1" applyBorder="1" applyAlignment="1">
      <alignment horizontal="center"/>
    </xf>
    <xf numFmtId="164" fontId="26" fillId="0" borderId="15" xfId="1" applyNumberFormat="1" applyFont="1" applyBorder="1" applyAlignment="1">
      <alignment horizontal="center"/>
    </xf>
    <xf numFmtId="164" fontId="11" fillId="0" borderId="0" xfId="1" applyNumberFormat="1" applyFont="1" applyBorder="1" applyAlignment="1">
      <alignment horizontal="left"/>
    </xf>
    <xf numFmtId="164" fontId="11" fillId="0" borderId="0" xfId="1" applyNumberFormat="1" applyFont="1" applyFill="1" applyBorder="1" applyAlignment="1">
      <alignment horizontal="left"/>
    </xf>
    <xf numFmtId="164" fontId="30" fillId="0" borderId="12" xfId="1" applyNumberFormat="1" applyFont="1" applyFill="1" applyBorder="1" applyAlignment="1">
      <alignment horizontal="left"/>
    </xf>
    <xf numFmtId="164" fontId="31" fillId="0" borderId="11" xfId="1" applyNumberFormat="1" applyFont="1" applyBorder="1" applyAlignment="1">
      <alignment horizontal="left"/>
    </xf>
    <xf numFmtId="164" fontId="31" fillId="0" borderId="11" xfId="1" applyNumberFormat="1" applyFont="1" applyBorder="1" applyAlignment="1">
      <alignment horizontal="center"/>
    </xf>
    <xf numFmtId="164" fontId="30" fillId="0" borderId="0" xfId="1" applyNumberFormat="1" applyFont="1" applyFill="1" applyBorder="1" applyAlignment="1">
      <alignment horizontal="left"/>
    </xf>
    <xf numFmtId="164" fontId="30" fillId="0" borderId="0" xfId="1" applyNumberFormat="1" applyFont="1" applyFill="1" applyBorder="1" applyAlignment="1">
      <alignment horizontal="center"/>
    </xf>
    <xf numFmtId="164" fontId="32" fillId="0" borderId="0" xfId="1" applyNumberFormat="1" applyFont="1" applyBorder="1" applyAlignment="1">
      <alignment horizontal="left"/>
    </xf>
    <xf numFmtId="0" fontId="10" fillId="4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164" fontId="10" fillId="0" borderId="11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vertical="center"/>
    </xf>
    <xf numFmtId="164" fontId="0" fillId="0" borderId="0" xfId="1" applyNumberFormat="1" applyFont="1" applyBorder="1"/>
    <xf numFmtId="0" fontId="0" fillId="0" borderId="16" xfId="0" applyBorder="1"/>
    <xf numFmtId="0" fontId="0" fillId="0" borderId="16" xfId="0" applyBorder="1" applyAlignment="1">
      <alignment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12" xfId="0" applyNumberFormat="1" applyFont="1" applyBorder="1"/>
    <xf numFmtId="0" fontId="25" fillId="0" borderId="0" xfId="0" applyFont="1"/>
    <xf numFmtId="164" fontId="29" fillId="0" borderId="0" xfId="0" applyNumberFormat="1" applyFont="1"/>
    <xf numFmtId="0" fontId="0" fillId="0" borderId="0" xfId="0" applyAlignment="1">
      <alignment horizontal="right"/>
    </xf>
    <xf numFmtId="0" fontId="7" fillId="4" borderId="0" xfId="0" applyFont="1" applyFill="1" applyAlignment="1">
      <alignment horizontal="center" vertical="center" textRotation="90"/>
    </xf>
    <xf numFmtId="164" fontId="11" fillId="0" borderId="0" xfId="1" applyNumberFormat="1" applyFont="1"/>
    <xf numFmtId="3" fontId="0" fillId="0" borderId="0" xfId="0" applyNumberFormat="1"/>
    <xf numFmtId="3" fontId="11" fillId="0" borderId="0" xfId="0" applyNumberFormat="1" applyFont="1"/>
    <xf numFmtId="0" fontId="0" fillId="0" borderId="11" xfId="0" applyBorder="1"/>
    <xf numFmtId="0" fontId="0" fillId="0" borderId="15" xfId="0" applyBorder="1"/>
    <xf numFmtId="0" fontId="0" fillId="0" borderId="8" xfId="0" applyBorder="1"/>
    <xf numFmtId="3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34" fillId="0" borderId="0" xfId="0" applyFont="1"/>
    <xf numFmtId="164" fontId="10" fillId="0" borderId="11" xfId="1" applyNumberFormat="1" applyFont="1" applyBorder="1" applyAlignment="1">
      <alignment horizontal="center"/>
    </xf>
    <xf numFmtId="3" fontId="10" fillId="0" borderId="0" xfId="0" applyNumberFormat="1" applyFont="1"/>
    <xf numFmtId="164" fontId="26" fillId="0" borderId="0" xfId="1" applyNumberFormat="1" applyFont="1" applyFill="1" applyBorder="1" applyAlignment="1">
      <alignment horizontal="center"/>
    </xf>
    <xf numFmtId="164" fontId="11" fillId="0" borderId="0" xfId="1" applyNumberFormat="1" applyFont="1" applyBorder="1" applyAlignment="1"/>
    <xf numFmtId="164" fontId="5" fillId="0" borderId="0" xfId="1" applyNumberFormat="1" applyFont="1" applyBorder="1" applyAlignment="1">
      <alignment horizontal="left"/>
    </xf>
    <xf numFmtId="3" fontId="5" fillId="0" borderId="0" xfId="0" applyNumberFormat="1" applyFont="1"/>
    <xf numFmtId="3" fontId="0" fillId="6" borderId="0" xfId="0" applyNumberFormat="1" applyFill="1"/>
    <xf numFmtId="0" fontId="0" fillId="6" borderId="0" xfId="0" applyFill="1"/>
    <xf numFmtId="3" fontId="0" fillId="6" borderId="0" xfId="0" applyNumberFormat="1" applyFill="1" applyAlignment="1">
      <alignment horizontal="center"/>
    </xf>
    <xf numFmtId="164" fontId="36" fillId="0" borderId="0" xfId="0" applyNumberFormat="1" applyFont="1"/>
    <xf numFmtId="164" fontId="18" fillId="0" borderId="0" xfId="0" applyNumberFormat="1" applyFont="1"/>
    <xf numFmtId="164" fontId="0" fillId="0" borderId="0" xfId="1" applyNumberFormat="1" applyFont="1" applyFill="1" applyBorder="1"/>
    <xf numFmtId="164" fontId="0" fillId="0" borderId="18" xfId="1" applyNumberFormat="1" applyFont="1" applyBorder="1"/>
    <xf numFmtId="164" fontId="33" fillId="0" borderId="0" xfId="1" applyNumberFormat="1" applyFont="1" applyFill="1" applyBorder="1"/>
    <xf numFmtId="164" fontId="33" fillId="0" borderId="0" xfId="1" applyNumberFormat="1" applyFont="1" applyFill="1" applyBorder="1" applyAlignment="1">
      <alignment horizontal="right"/>
    </xf>
    <xf numFmtId="164" fontId="31" fillId="0" borderId="12" xfId="1" applyNumberFormat="1" applyFont="1" applyBorder="1" applyAlignment="1">
      <alignment horizontal="center"/>
    </xf>
    <xf numFmtId="164" fontId="36" fillId="0" borderId="0" xfId="1" applyNumberFormat="1" applyFont="1" applyBorder="1"/>
    <xf numFmtId="164" fontId="36" fillId="6" borderId="0" xfId="1" applyNumberFormat="1" applyFont="1" applyFill="1" applyBorder="1"/>
    <xf numFmtId="0" fontId="0" fillId="0" borderId="12" xfId="0" applyBorder="1"/>
    <xf numFmtId="0" fontId="0" fillId="0" borderId="18" xfId="0" applyBorder="1"/>
    <xf numFmtId="0" fontId="10" fillId="0" borderId="10" xfId="0" applyFont="1" applyBorder="1" applyAlignment="1">
      <alignment horizontal="right"/>
    </xf>
    <xf numFmtId="0" fontId="37" fillId="0" borderId="0" xfId="0" applyFont="1"/>
    <xf numFmtId="0" fontId="10" fillId="0" borderId="10" xfId="0" applyFont="1" applyBorder="1" applyAlignment="1">
      <alignment horizontal="center"/>
    </xf>
    <xf numFmtId="164" fontId="26" fillId="0" borderId="14" xfId="1" applyNumberFormat="1" applyFont="1" applyBorder="1" applyAlignment="1">
      <alignment horizontal="center"/>
    </xf>
    <xf numFmtId="0" fontId="28" fillId="0" borderId="17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7" fillId="4" borderId="0" xfId="0" applyFont="1" applyFill="1" applyAlignment="1">
      <alignment horizontal="center" vertical="center" textRotation="90"/>
    </xf>
    <xf numFmtId="0" fontId="7" fillId="3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0" fontId="9" fillId="5" borderId="0" xfId="0" applyFont="1" applyFill="1" applyAlignment="1">
      <alignment horizontal="center" vertical="center" textRotation="90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4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17" fillId="2" borderId="19" xfId="7" applyFont="1" applyFill="1" applyBorder="1" applyAlignment="1">
      <alignment horizontal="left" vertical="center" wrapText="1"/>
    </xf>
    <xf numFmtId="0" fontId="17" fillId="2" borderId="0" xfId="7" applyFont="1" applyFill="1" applyAlignment="1">
      <alignment horizontal="left" vertical="center" wrapText="1"/>
    </xf>
    <xf numFmtId="0" fontId="17" fillId="2" borderId="20" xfId="7" applyFont="1" applyFill="1" applyBorder="1" applyAlignment="1">
      <alignment horizontal="left" vertical="center" wrapText="1"/>
    </xf>
    <xf numFmtId="0" fontId="17" fillId="2" borderId="21" xfId="7" applyFont="1" applyFill="1" applyBorder="1" applyAlignment="1">
      <alignment horizontal="left" vertical="center" wrapText="1"/>
    </xf>
    <xf numFmtId="0" fontId="17" fillId="2" borderId="15" xfId="7" applyFont="1" applyFill="1" applyBorder="1" applyAlignment="1">
      <alignment horizontal="left" vertical="center" wrapText="1"/>
    </xf>
    <xf numFmtId="0" fontId="17" fillId="2" borderId="22" xfId="7" applyFont="1" applyFill="1" applyBorder="1" applyAlignment="1">
      <alignment horizontal="left" vertical="center" wrapText="1"/>
    </xf>
    <xf numFmtId="0" fontId="17" fillId="2" borderId="23" xfId="7" applyFont="1" applyFill="1" applyBorder="1" applyAlignment="1">
      <alignment horizontal="left" wrapText="1"/>
    </xf>
    <xf numFmtId="0" fontId="17" fillId="2" borderId="24" xfId="7" applyFont="1" applyFill="1" applyBorder="1" applyAlignment="1">
      <alignment horizontal="left" wrapText="1"/>
    </xf>
    <xf numFmtId="0" fontId="17" fillId="2" borderId="25" xfId="7" applyFont="1" applyFill="1" applyBorder="1" applyAlignment="1">
      <alignment horizontal="left" wrapText="1"/>
    </xf>
    <xf numFmtId="0" fontId="17" fillId="2" borderId="21" xfId="7" applyFont="1" applyFill="1" applyBorder="1" applyAlignment="1">
      <alignment horizontal="left" wrapText="1"/>
    </xf>
    <xf numFmtId="0" fontId="17" fillId="2" borderId="15" xfId="7" applyFont="1" applyFill="1" applyBorder="1" applyAlignment="1">
      <alignment horizontal="left" wrapText="1"/>
    </xf>
    <xf numFmtId="0" fontId="17" fillId="2" borderId="22" xfId="7" applyFont="1" applyFill="1" applyBorder="1" applyAlignment="1">
      <alignment horizontal="left" wrapText="1"/>
    </xf>
    <xf numFmtId="0" fontId="17" fillId="2" borderId="23" xfId="7" applyFont="1" applyFill="1" applyBorder="1" applyAlignment="1">
      <alignment horizontal="left" vertical="top" wrapText="1"/>
    </xf>
    <xf numFmtId="0" fontId="17" fillId="2" borderId="24" xfId="7" applyFont="1" applyFill="1" applyBorder="1" applyAlignment="1">
      <alignment horizontal="left" vertical="top" wrapText="1"/>
    </xf>
    <xf numFmtId="0" fontId="17" fillId="2" borderId="25" xfId="7" applyFont="1" applyFill="1" applyBorder="1" applyAlignment="1">
      <alignment horizontal="left" vertical="top" wrapText="1"/>
    </xf>
    <xf numFmtId="0" fontId="17" fillId="2" borderId="19" xfId="7" applyFont="1" applyFill="1" applyBorder="1" applyAlignment="1">
      <alignment horizontal="left" vertical="top" wrapText="1"/>
    </xf>
    <xf numFmtId="0" fontId="17" fillId="2" borderId="0" xfId="7" applyFont="1" applyFill="1" applyAlignment="1">
      <alignment horizontal="left" vertical="top" wrapText="1"/>
    </xf>
    <xf numFmtId="0" fontId="17" fillId="2" borderId="20" xfId="7" applyFont="1" applyFill="1" applyBorder="1" applyAlignment="1">
      <alignment horizontal="left" vertical="top" wrapText="1"/>
    </xf>
    <xf numFmtId="0" fontId="17" fillId="2" borderId="21" xfId="7" applyFont="1" applyFill="1" applyBorder="1" applyAlignment="1">
      <alignment horizontal="left" vertical="top" wrapText="1"/>
    </xf>
    <xf numFmtId="0" fontId="17" fillId="2" borderId="15" xfId="7" applyFont="1" applyFill="1" applyBorder="1" applyAlignment="1">
      <alignment horizontal="left" vertical="top" wrapText="1"/>
    </xf>
    <xf numFmtId="0" fontId="17" fillId="2" borderId="22" xfId="7" applyFont="1" applyFill="1" applyBorder="1" applyAlignment="1">
      <alignment horizontal="left" vertical="top" wrapText="1"/>
    </xf>
    <xf numFmtId="0" fontId="17" fillId="2" borderId="7" xfId="7" applyFont="1" applyFill="1" applyBorder="1" applyAlignment="1">
      <alignment horizontal="left" vertical="center" wrapText="1"/>
    </xf>
    <xf numFmtId="0" fontId="17" fillId="2" borderId="8" xfId="7" applyFont="1" applyFill="1" applyBorder="1" applyAlignment="1">
      <alignment horizontal="left" vertical="center" wrapText="1"/>
    </xf>
    <xf numFmtId="0" fontId="17" fillId="2" borderId="9" xfId="7" applyFont="1" applyFill="1" applyBorder="1" applyAlignment="1">
      <alignment horizontal="left" vertical="center" wrapText="1"/>
    </xf>
    <xf numFmtId="0" fontId="17" fillId="0" borderId="7" xfId="7" applyFont="1" applyBorder="1" applyAlignment="1">
      <alignment vertical="center"/>
    </xf>
    <xf numFmtId="0" fontId="17" fillId="0" borderId="8" xfId="7" applyFont="1" applyBorder="1" applyAlignment="1">
      <alignment vertical="center"/>
    </xf>
    <xf numFmtId="0" fontId="17" fillId="0" borderId="9" xfId="7" applyFont="1" applyBorder="1" applyAlignment="1">
      <alignment vertical="center"/>
    </xf>
    <xf numFmtId="0" fontId="6" fillId="0" borderId="7" xfId="6" applyBorder="1" applyAlignment="1" applyProtection="1">
      <alignment vertical="center"/>
    </xf>
    <xf numFmtId="0" fontId="17" fillId="2" borderId="19" xfId="7" applyFont="1" applyFill="1" applyBorder="1" applyAlignment="1">
      <alignment horizontal="left" wrapText="1"/>
    </xf>
    <xf numFmtId="0" fontId="17" fillId="2" borderId="0" xfId="7" applyFont="1" applyFill="1" applyAlignment="1">
      <alignment horizontal="left" wrapText="1"/>
    </xf>
    <xf numFmtId="0" fontId="17" fillId="2" borderId="20" xfId="7" applyFont="1" applyFill="1" applyBorder="1" applyAlignment="1">
      <alignment horizontal="left" wrapText="1"/>
    </xf>
    <xf numFmtId="164" fontId="29" fillId="0" borderId="0" xfId="0" applyNumberFormat="1" applyFont="1" applyAlignment="1">
      <alignment horizontal="center"/>
    </xf>
    <xf numFmtId="164" fontId="28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42">
    <cellStyle name="Bold text" xfId="15" xr:uid="{00000000-0005-0000-0000-000000000000}"/>
    <cellStyle name="Col header" xfId="19" xr:uid="{00000000-0005-0000-0000-000001000000}"/>
    <cellStyle name="Comma" xfId="1" builtinId="3"/>
    <cellStyle name="Comma 2" xfId="2" xr:uid="{00000000-0005-0000-0000-000003000000}"/>
    <cellStyle name="Comma 2 2" xfId="3" xr:uid="{00000000-0005-0000-0000-000004000000}"/>
    <cellStyle name="Comma 2 2 2" xfId="26" xr:uid="{00000000-0005-0000-0000-000005000000}"/>
    <cellStyle name="Comma 2 3" xfId="25" xr:uid="{00000000-0005-0000-0000-000006000000}"/>
    <cellStyle name="Comma 3" xfId="4" xr:uid="{00000000-0005-0000-0000-000007000000}"/>
    <cellStyle name="Comma 3 2" xfId="5" xr:uid="{00000000-0005-0000-0000-000008000000}"/>
    <cellStyle name="Comma 3 2 2" xfId="28" xr:uid="{00000000-0005-0000-0000-000009000000}"/>
    <cellStyle name="Comma 3 3" xfId="27" xr:uid="{00000000-0005-0000-0000-00000A000000}"/>
    <cellStyle name="Comma 4" xfId="24" xr:uid="{00000000-0005-0000-0000-00000B000000}"/>
    <cellStyle name="Comma 5" xfId="12" xr:uid="{00000000-0005-0000-0000-00000C000000}"/>
    <cellStyle name="Comma 6" xfId="35" xr:uid="{00000000-0005-0000-0000-00000D000000}"/>
    <cellStyle name="Comma 7" xfId="37" xr:uid="{00000000-0005-0000-0000-00000E000000}"/>
    <cellStyle name="Comma 8" xfId="41" xr:uid="{00000000-0005-0000-0000-00000F000000}"/>
    <cellStyle name="Date" xfId="20" xr:uid="{00000000-0005-0000-0000-000010000000}"/>
    <cellStyle name="Date &amp; time" xfId="22" xr:uid="{00000000-0005-0000-0000-000011000000}"/>
    <cellStyle name="Hyperlink" xfId="6" builtinId="8"/>
    <cellStyle name="Money" xfId="17" xr:uid="{00000000-0005-0000-0000-000013000000}"/>
    <cellStyle name="Normal" xfId="0" builtinId="0"/>
    <cellStyle name="Normal 2" xfId="7" xr:uid="{00000000-0005-0000-0000-000015000000}"/>
    <cellStyle name="Normal 2 2" xfId="29" xr:uid="{00000000-0005-0000-0000-000016000000}"/>
    <cellStyle name="Normal 3" xfId="8" xr:uid="{00000000-0005-0000-0000-000017000000}"/>
    <cellStyle name="Normal 3 2" xfId="9" xr:uid="{00000000-0005-0000-0000-000018000000}"/>
    <cellStyle name="Normal 3 2 2" xfId="31" xr:uid="{00000000-0005-0000-0000-000019000000}"/>
    <cellStyle name="Normal 3 3" xfId="30" xr:uid="{00000000-0005-0000-0000-00001A000000}"/>
    <cellStyle name="Normal 4" xfId="23" xr:uid="{00000000-0005-0000-0000-00001B000000}"/>
    <cellStyle name="Normal 5" xfId="11" xr:uid="{00000000-0005-0000-0000-00001C000000}"/>
    <cellStyle name="Normal 6" xfId="33" xr:uid="{00000000-0005-0000-0000-00001D000000}"/>
    <cellStyle name="Normal 7" xfId="36" xr:uid="{00000000-0005-0000-0000-00001E000000}"/>
    <cellStyle name="Normal 8" xfId="39" xr:uid="{00000000-0005-0000-0000-00001F000000}"/>
    <cellStyle name="Number" xfId="16" xr:uid="{00000000-0005-0000-0000-000020000000}"/>
    <cellStyle name="Percent 2" xfId="10" xr:uid="{00000000-0005-0000-0000-000021000000}"/>
    <cellStyle name="Percent 2 2" xfId="32" xr:uid="{00000000-0005-0000-0000-000022000000}"/>
    <cellStyle name="Percent 3" xfId="13" xr:uid="{00000000-0005-0000-0000-000023000000}"/>
    <cellStyle name="Percent 4" xfId="34" xr:uid="{00000000-0005-0000-0000-000024000000}"/>
    <cellStyle name="Percent 5" xfId="38" xr:uid="{00000000-0005-0000-0000-000025000000}"/>
    <cellStyle name="Percent 6" xfId="40" xr:uid="{00000000-0005-0000-0000-000026000000}"/>
    <cellStyle name="Percentage" xfId="18" xr:uid="{00000000-0005-0000-0000-000027000000}"/>
    <cellStyle name="Text" xfId="14" xr:uid="{00000000-0005-0000-0000-000028000000}"/>
    <cellStyle name="Time" xfId="21" xr:uid="{00000000-0005-0000-0000-00002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Calls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57-428C-9570-223538B1B28D}"/>
            </c:ext>
          </c:extLst>
        </c:ser>
        <c:ser>
          <c:idx val="1"/>
          <c:order val="1"/>
          <c:tx>
            <c:v>2003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057-428C-9570-223538B1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74944"/>
        <c:axId val="91484928"/>
      </c:barChart>
      <c:catAx>
        <c:axId val="914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849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74944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Acuaexpreso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C-4E7F-808E-EF434D964E3E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C-4E7F-808E-EF434D96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18208"/>
        <c:axId val="94724096"/>
      </c:barChart>
      <c:catAx>
        <c:axId val="94718208"/>
        <c:scaling>
          <c:orientation val="minMax"/>
        </c:scaling>
        <c:delete val="1"/>
        <c:axPos val="b"/>
        <c:majorTickMark val="out"/>
        <c:minorTickMark val="none"/>
        <c:tickLblPos val="nextTo"/>
        <c:crossAx val="94724096"/>
        <c:crosses val="autoZero"/>
        <c:auto val="1"/>
        <c:lblAlgn val="ctr"/>
        <c:lblOffset val="100"/>
        <c:noMultiLvlLbl val="0"/>
      </c:catAx>
      <c:valAx>
        <c:axId val="94724096"/>
        <c:scaling>
          <c:orientation val="minMax"/>
          <c:max val="1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18208"/>
        <c:crosses val="autoZero"/>
        <c:crossBetween val="between"/>
        <c:majorUnit val="3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C-4C3B-B362-A89F70750D80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C-4C3B-B362-A89F7075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54304"/>
        <c:axId val="94755840"/>
      </c:barChart>
      <c:catAx>
        <c:axId val="9475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94755840"/>
        <c:crosses val="autoZero"/>
        <c:auto val="1"/>
        <c:lblAlgn val="ctr"/>
        <c:lblOffset val="100"/>
        <c:noMultiLvlLbl val="0"/>
      </c:catAx>
      <c:valAx>
        <c:axId val="94755840"/>
        <c:scaling>
          <c:orientation val="minMax"/>
          <c:max val="1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54304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Cargo Movement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8-4FEC-A591-5BD058F8895A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8-4FEC-A591-5BD058F8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38272"/>
        <c:axId val="95639808"/>
      </c:barChart>
      <c:catAx>
        <c:axId val="9563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5639808"/>
        <c:crosses val="autoZero"/>
        <c:auto val="1"/>
        <c:lblAlgn val="ctr"/>
        <c:lblOffset val="100"/>
        <c:noMultiLvlLbl val="0"/>
      </c:catAx>
      <c:valAx>
        <c:axId val="95639808"/>
        <c:scaling>
          <c:orientation val="minMax"/>
          <c:max val="29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38272"/>
        <c:crosses val="autoZero"/>
        <c:crossBetween val="between"/>
        <c:majorUnit val="6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Containers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62-883C-9F91C4E26512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62-883C-9F91C4E26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83808"/>
        <c:axId val="97785344"/>
      </c:barChart>
      <c:catAx>
        <c:axId val="9778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97785344"/>
        <c:crosses val="autoZero"/>
        <c:auto val="1"/>
        <c:lblAlgn val="ctr"/>
        <c:lblOffset val="100"/>
        <c:noMultiLvlLbl val="0"/>
      </c:catAx>
      <c:valAx>
        <c:axId val="97785344"/>
        <c:scaling>
          <c:orientation val="minMax"/>
          <c:max val="9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83808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Diego Jimenez Torres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9-4F97-9163-70E580248D1D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9-4F97-9163-70E58024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07744"/>
        <c:axId val="97817728"/>
      </c:barChart>
      <c:catAx>
        <c:axId val="9780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97817728"/>
        <c:crosses val="autoZero"/>
        <c:auto val="1"/>
        <c:lblAlgn val="ctr"/>
        <c:lblOffset val="100"/>
        <c:noMultiLvlLbl val="0"/>
      </c:catAx>
      <c:valAx>
        <c:axId val="97817728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07744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Antonio Nery Juarbe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D-4559-8BE8-8F4F50E06D94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D-4559-8BE8-8F4F50E0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34368"/>
        <c:axId val="98640256"/>
      </c:barChart>
      <c:catAx>
        <c:axId val="9863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98640256"/>
        <c:crosses val="autoZero"/>
        <c:auto val="1"/>
        <c:lblAlgn val="ctr"/>
        <c:lblOffset val="100"/>
        <c:noMultiLvlLbl val="0"/>
      </c:catAx>
      <c:valAx>
        <c:axId val="98640256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34368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Jose E. Aponte de la Torre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2009-10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4-4BA0-85E8-90282D565E3E}"/>
            </c:ext>
          </c:extLst>
        </c:ser>
        <c:ser>
          <c:idx val="1"/>
          <c:order val="1"/>
          <c:tx>
            <c:v>2008-09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4-4BA0-85E8-90282D56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78272"/>
        <c:axId val="98679808"/>
      </c:barChart>
      <c:catAx>
        <c:axId val="9867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8679808"/>
        <c:crosses val="autoZero"/>
        <c:auto val="1"/>
        <c:lblAlgn val="ctr"/>
        <c:lblOffset val="100"/>
        <c:noMultiLvlLbl val="0"/>
      </c:catAx>
      <c:valAx>
        <c:axId val="98679808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78272"/>
        <c:crosses val="autoZero"/>
        <c:crossBetween val="between"/>
        <c:majorUnit val="20000"/>
        <c:minorUnit val="3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1" name="Chart 8">
          <a:extLst>
            <a:ext uri="{FF2B5EF4-FFF2-40B4-BE49-F238E27FC236}">
              <a16:creationId xmlns:a16="http://schemas.microsoft.com/office/drawing/2014/main" id="{109002EC-BBFC-4069-A1FA-414C1A6AB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2" name="Chart 9">
          <a:extLst>
            <a:ext uri="{FF2B5EF4-FFF2-40B4-BE49-F238E27FC236}">
              <a16:creationId xmlns:a16="http://schemas.microsoft.com/office/drawing/2014/main" id="{F5E6C79D-0720-485A-846C-7293ADDBF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3" name="Chart 10">
          <a:extLst>
            <a:ext uri="{FF2B5EF4-FFF2-40B4-BE49-F238E27FC236}">
              <a16:creationId xmlns:a16="http://schemas.microsoft.com/office/drawing/2014/main" id="{B71EE8E9-431F-48A0-A10E-34043C19B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4" name="Chart 11">
          <a:extLst>
            <a:ext uri="{FF2B5EF4-FFF2-40B4-BE49-F238E27FC236}">
              <a16:creationId xmlns:a16="http://schemas.microsoft.com/office/drawing/2014/main" id="{88AFD276-60E7-4674-895F-7280966F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549</xdr:row>
      <xdr:rowOff>0</xdr:rowOff>
    </xdr:from>
    <xdr:to>
      <xdr:col>14</xdr:col>
      <xdr:colOff>0</xdr:colOff>
      <xdr:row>549</xdr:row>
      <xdr:rowOff>0</xdr:rowOff>
    </xdr:to>
    <xdr:graphicFrame macro="">
      <xdr:nvGraphicFramePr>
        <xdr:cNvPr id="9424945" name="Chart 13">
          <a:extLst>
            <a:ext uri="{FF2B5EF4-FFF2-40B4-BE49-F238E27FC236}">
              <a16:creationId xmlns:a16="http://schemas.microsoft.com/office/drawing/2014/main" id="{5EAF0282-2E7D-4159-9D0E-12CD067B5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296</xdr:row>
      <xdr:rowOff>0</xdr:rowOff>
    </xdr:from>
    <xdr:to>
      <xdr:col>14</xdr:col>
      <xdr:colOff>0</xdr:colOff>
      <xdr:row>296</xdr:row>
      <xdr:rowOff>0</xdr:rowOff>
    </xdr:to>
    <xdr:graphicFrame macro="">
      <xdr:nvGraphicFramePr>
        <xdr:cNvPr id="9424946" name="Chart 23">
          <a:extLst>
            <a:ext uri="{FF2B5EF4-FFF2-40B4-BE49-F238E27FC236}">
              <a16:creationId xmlns:a16="http://schemas.microsoft.com/office/drawing/2014/main" id="{C3AD75CD-1DBC-4F6E-9951-E27C438AA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353</xdr:row>
      <xdr:rowOff>0</xdr:rowOff>
    </xdr:from>
    <xdr:to>
      <xdr:col>14</xdr:col>
      <xdr:colOff>0</xdr:colOff>
      <xdr:row>373</xdr:row>
      <xdr:rowOff>0</xdr:rowOff>
    </xdr:to>
    <xdr:graphicFrame macro="">
      <xdr:nvGraphicFramePr>
        <xdr:cNvPr id="9424947" name="Chart 27">
          <a:extLst>
            <a:ext uri="{FF2B5EF4-FFF2-40B4-BE49-F238E27FC236}">
              <a16:creationId xmlns:a16="http://schemas.microsoft.com/office/drawing/2014/main" id="{EA5D83A6-3484-4652-AC35-AEA814DE9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104775</xdr:colOff>
      <xdr:row>296</xdr:row>
      <xdr:rowOff>0</xdr:rowOff>
    </xdr:from>
    <xdr:to>
      <xdr:col>19</xdr:col>
      <xdr:colOff>514350</xdr:colOff>
      <xdr:row>296</xdr:row>
      <xdr:rowOff>0</xdr:rowOff>
    </xdr:to>
    <xdr:graphicFrame macro="">
      <xdr:nvGraphicFramePr>
        <xdr:cNvPr id="9424948" name="Chart 30">
          <a:extLst>
            <a:ext uri="{FF2B5EF4-FFF2-40B4-BE49-F238E27FC236}">
              <a16:creationId xmlns:a16="http://schemas.microsoft.com/office/drawing/2014/main" id="{E7477BB8-18BB-4CFC-B2E5-78FF67149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38101</xdr:rowOff>
    </xdr:from>
    <xdr:to>
      <xdr:col>6</xdr:col>
      <xdr:colOff>600075</xdr:colOff>
      <xdr:row>9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F194F-8416-4C5D-95B1-5C8B6AEC9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200026"/>
          <a:ext cx="3143250" cy="1590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rodriguez@prpa.pr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8:AA552"/>
  <sheetViews>
    <sheetView showGridLines="0" tabSelected="1" zoomScale="80" zoomScaleNormal="80" zoomScaleSheetLayoutView="125" workbookViewId="0">
      <selection activeCell="E12" sqref="E12"/>
    </sheetView>
  </sheetViews>
  <sheetFormatPr defaultColWidth="8.6640625" defaultRowHeight="13.2" x14ac:dyDescent="0.25"/>
  <cols>
    <col min="1" max="1" width="1.6640625" customWidth="1"/>
    <col min="2" max="2" width="4.5546875" bestFit="1" customWidth="1"/>
    <col min="3" max="3" width="1.6640625" customWidth="1"/>
    <col min="4" max="4" width="11.88671875" customWidth="1"/>
    <col min="5" max="5" width="6.88671875" customWidth="1"/>
    <col min="6" max="6" width="13.6640625" bestFit="1" customWidth="1"/>
    <col min="7" max="7" width="15" customWidth="1"/>
    <col min="8" max="8" width="15.88671875" customWidth="1"/>
    <col min="9" max="9" width="16.44140625" customWidth="1"/>
    <col min="10" max="11" width="13.88671875" bestFit="1" customWidth="1"/>
    <col min="12" max="12" width="14.6640625" customWidth="1"/>
    <col min="13" max="13" width="14.44140625" customWidth="1"/>
    <col min="14" max="14" width="14.109375" customWidth="1"/>
    <col min="15" max="15" width="15" customWidth="1"/>
    <col min="16" max="16" width="12.44140625" bestFit="1" customWidth="1"/>
    <col min="17" max="18" width="12.44140625" customWidth="1"/>
    <col min="19" max="19" width="13.5546875" bestFit="1" customWidth="1"/>
    <col min="20" max="20" width="11.33203125" bestFit="1" customWidth="1"/>
    <col min="21" max="21" width="13.88671875" customWidth="1"/>
    <col min="22" max="22" width="11.88671875" customWidth="1"/>
    <col min="23" max="23" width="11.33203125" bestFit="1" customWidth="1"/>
    <col min="24" max="24" width="11" customWidth="1"/>
    <col min="25" max="25" width="11.5546875" customWidth="1"/>
    <col min="26" max="26" width="11.88671875" customWidth="1"/>
    <col min="27" max="27" width="10.33203125" customWidth="1"/>
  </cols>
  <sheetData>
    <row r="8" spans="2:21" ht="33" x14ac:dyDescent="0.6">
      <c r="B8" s="124" t="s">
        <v>108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78"/>
    </row>
    <row r="9" spans="2:21" ht="15.75" customHeight="1" x14ac:dyDescent="0.3">
      <c r="B9" s="125" t="s">
        <v>109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"/>
      <c r="U9" s="1"/>
    </row>
    <row r="10" spans="2:21" x14ac:dyDescent="0.25">
      <c r="B10" s="126" t="s">
        <v>86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8"/>
      <c r="Q10" s="128"/>
      <c r="R10" s="128"/>
      <c r="S10" s="128"/>
    </row>
    <row r="11" spans="2:21" s="36" customFormat="1" ht="21.6" thickBot="1" x14ac:dyDescent="0.45">
      <c r="B11" s="129" t="s">
        <v>13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/>
      <c r="Q11"/>
      <c r="R11"/>
      <c r="S11"/>
    </row>
    <row r="12" spans="2:21" s="37" customFormat="1" ht="18" customHeight="1" x14ac:dyDescent="0.3">
      <c r="B12" s="120" t="s">
        <v>69</v>
      </c>
      <c r="D12" s="9" t="s">
        <v>52</v>
      </c>
      <c r="E12" s="9"/>
      <c r="F12" s="9"/>
      <c r="G12" s="9"/>
      <c r="H12" s="9"/>
      <c r="I12" s="9"/>
      <c r="J12"/>
      <c r="K12"/>
      <c r="L12"/>
      <c r="M12"/>
      <c r="N12"/>
      <c r="O12"/>
    </row>
    <row r="13" spans="2:21" ht="15.6" x14ac:dyDescent="0.3">
      <c r="B13" s="120"/>
      <c r="D13" s="1" t="s">
        <v>0</v>
      </c>
      <c r="E13" s="1"/>
      <c r="F13" s="1"/>
      <c r="G13" s="1"/>
      <c r="H13" s="1"/>
      <c r="I13" s="1"/>
    </row>
    <row r="14" spans="2:21" x14ac:dyDescent="0.25">
      <c r="B14" s="120"/>
      <c r="D14" s="57" t="s">
        <v>70</v>
      </c>
      <c r="E14" s="57"/>
      <c r="F14" s="114" t="s">
        <v>107</v>
      </c>
      <c r="G14" s="114"/>
      <c r="H14" s="114" t="s">
        <v>106</v>
      </c>
      <c r="I14" s="114"/>
      <c r="J14" s="59" t="s">
        <v>105</v>
      </c>
      <c r="K14" s="59"/>
      <c r="L14" s="59" t="s">
        <v>104</v>
      </c>
      <c r="M14" s="59"/>
      <c r="N14" s="59" t="s">
        <v>98</v>
      </c>
      <c r="O14" s="59"/>
    </row>
    <row r="15" spans="2:21" ht="13.8" thickBot="1" x14ac:dyDescent="0.3">
      <c r="B15" s="120"/>
      <c r="D15" s="58"/>
      <c r="E15" s="58"/>
      <c r="F15" s="58" t="s">
        <v>71</v>
      </c>
      <c r="G15" s="58" t="s">
        <v>72</v>
      </c>
      <c r="H15" s="58" t="s">
        <v>71</v>
      </c>
      <c r="I15" s="58" t="s">
        <v>72</v>
      </c>
      <c r="J15" s="58" t="s">
        <v>71</v>
      </c>
      <c r="K15" s="58" t="s">
        <v>72</v>
      </c>
      <c r="L15" s="58" t="s">
        <v>71</v>
      </c>
      <c r="M15" s="58" t="s">
        <v>72</v>
      </c>
      <c r="N15" s="58" t="s">
        <v>71</v>
      </c>
      <c r="O15" s="58" t="s">
        <v>72</v>
      </c>
    </row>
    <row r="16" spans="2:21" x14ac:dyDescent="0.25">
      <c r="B16" s="120"/>
      <c r="D16" s="61" t="s">
        <v>73</v>
      </c>
      <c r="E16" s="61"/>
      <c r="F16" s="61">
        <v>699487</v>
      </c>
      <c r="G16" s="61">
        <v>709634</v>
      </c>
      <c r="H16" s="61">
        <v>634827</v>
      </c>
      <c r="I16" s="61">
        <v>640389</v>
      </c>
      <c r="J16" s="61">
        <v>502613</v>
      </c>
      <c r="K16" s="61">
        <v>504113</v>
      </c>
      <c r="L16" s="61">
        <v>553554</v>
      </c>
      <c r="M16" s="61">
        <v>565371</v>
      </c>
      <c r="N16" s="61">
        <v>182639</v>
      </c>
      <c r="O16" s="61">
        <v>181296</v>
      </c>
    </row>
    <row r="17" spans="2:19" x14ac:dyDescent="0.25">
      <c r="B17" s="120"/>
      <c r="D17" s="61" t="s">
        <v>74</v>
      </c>
      <c r="E17" s="61"/>
      <c r="F17" s="61">
        <v>561172</v>
      </c>
      <c r="G17" s="61">
        <v>572807</v>
      </c>
      <c r="H17" s="61">
        <v>553239</v>
      </c>
      <c r="I17" s="61">
        <v>563163</v>
      </c>
      <c r="J17" s="61">
        <v>447251</v>
      </c>
      <c r="K17" s="61">
        <v>458433</v>
      </c>
      <c r="L17" s="61">
        <v>456928</v>
      </c>
      <c r="M17" s="61">
        <v>478846</v>
      </c>
      <c r="N17" s="61">
        <v>141413</v>
      </c>
      <c r="O17" s="61">
        <v>160823</v>
      </c>
    </row>
    <row r="18" spans="2:19" x14ac:dyDescent="0.25">
      <c r="B18" s="120"/>
      <c r="D18" s="61" t="s">
        <v>75</v>
      </c>
      <c r="E18" s="61"/>
      <c r="F18" s="94">
        <v>378528</v>
      </c>
      <c r="G18" s="94">
        <v>394767</v>
      </c>
      <c r="H18" s="94">
        <v>382316</v>
      </c>
      <c r="I18" s="94">
        <v>397329</v>
      </c>
      <c r="J18" s="94">
        <v>304317</v>
      </c>
      <c r="K18" s="94">
        <v>324062</v>
      </c>
      <c r="L18" s="94">
        <v>333331</v>
      </c>
      <c r="M18" s="94">
        <v>351117</v>
      </c>
      <c r="N18" s="94">
        <v>146230</v>
      </c>
      <c r="O18" s="94">
        <v>151275</v>
      </c>
    </row>
    <row r="19" spans="2:19" x14ac:dyDescent="0.25">
      <c r="B19" s="120"/>
      <c r="D19" s="62" t="s">
        <v>76</v>
      </c>
      <c r="E19" s="62"/>
      <c r="F19" s="104">
        <v>434814</v>
      </c>
      <c r="G19" s="104">
        <v>435559</v>
      </c>
      <c r="H19" s="104">
        <v>427083</v>
      </c>
      <c r="I19" s="104">
        <v>427592</v>
      </c>
      <c r="J19" s="104">
        <v>366300</v>
      </c>
      <c r="K19" s="104">
        <v>365354</v>
      </c>
      <c r="L19" s="104">
        <v>376322</v>
      </c>
      <c r="M19" s="104">
        <v>377301</v>
      </c>
      <c r="N19" s="104">
        <v>193371</v>
      </c>
      <c r="O19" s="104">
        <v>192237</v>
      </c>
    </row>
    <row r="20" spans="2:19" x14ac:dyDescent="0.25">
      <c r="B20" s="120"/>
      <c r="D20" s="62" t="s">
        <v>77</v>
      </c>
      <c r="E20" s="62"/>
      <c r="F20" s="104">
        <v>521787</v>
      </c>
      <c r="G20" s="104">
        <v>517975</v>
      </c>
      <c r="H20" s="104">
        <v>483823</v>
      </c>
      <c r="I20" s="104">
        <v>472693</v>
      </c>
      <c r="J20" s="104">
        <v>435375</v>
      </c>
      <c r="K20" s="104">
        <v>431343</v>
      </c>
      <c r="L20" s="104">
        <v>417889</v>
      </c>
      <c r="M20" s="104">
        <v>451381</v>
      </c>
      <c r="N20" s="104">
        <v>218471</v>
      </c>
      <c r="O20" s="104">
        <v>222077</v>
      </c>
    </row>
    <row r="21" spans="2:19" x14ac:dyDescent="0.25">
      <c r="B21" s="120"/>
      <c r="D21" s="62" t="s">
        <v>78</v>
      </c>
      <c r="E21" s="62"/>
      <c r="F21" s="105">
        <v>677244</v>
      </c>
      <c r="G21" s="105">
        <v>612170</v>
      </c>
      <c r="H21" s="105">
        <v>578536</v>
      </c>
      <c r="I21" s="105">
        <v>530878</v>
      </c>
      <c r="J21" s="105">
        <v>515132</v>
      </c>
      <c r="K21" s="105">
        <v>482320</v>
      </c>
      <c r="L21" s="105">
        <v>474242</v>
      </c>
      <c r="M21" s="105">
        <v>447702</v>
      </c>
      <c r="N21" s="105">
        <v>263872</v>
      </c>
      <c r="O21" s="105">
        <v>249532</v>
      </c>
    </row>
    <row r="22" spans="2:19" x14ac:dyDescent="0.25">
      <c r="B22" s="120"/>
      <c r="D22" s="61" t="s">
        <v>79</v>
      </c>
      <c r="E22" s="61"/>
      <c r="F22" s="61"/>
      <c r="G22" s="61"/>
      <c r="H22" s="61">
        <v>550017</v>
      </c>
      <c r="I22" s="61">
        <v>563113</v>
      </c>
      <c r="J22" s="61">
        <v>515239</v>
      </c>
      <c r="K22" s="61">
        <v>513688</v>
      </c>
      <c r="L22" s="61">
        <v>370083</v>
      </c>
      <c r="M22" s="61">
        <v>376612</v>
      </c>
      <c r="N22" s="61">
        <v>264780</v>
      </c>
      <c r="O22" s="61">
        <v>266843</v>
      </c>
    </row>
    <row r="23" spans="2:19" x14ac:dyDescent="0.25">
      <c r="B23" s="120"/>
      <c r="D23" s="95" t="s">
        <v>80</v>
      </c>
      <c r="E23" s="61"/>
      <c r="F23" s="61"/>
      <c r="G23" s="61"/>
      <c r="H23" s="61">
        <v>497925</v>
      </c>
      <c r="I23" s="61">
        <v>486319</v>
      </c>
      <c r="J23" s="61">
        <v>442117</v>
      </c>
      <c r="K23" s="61">
        <v>432287</v>
      </c>
      <c r="L23" s="61">
        <v>369672</v>
      </c>
      <c r="M23" s="61">
        <v>356114</v>
      </c>
      <c r="N23" s="61">
        <v>245304</v>
      </c>
      <c r="O23" s="61">
        <v>235964</v>
      </c>
    </row>
    <row r="24" spans="2:19" x14ac:dyDescent="0.25">
      <c r="B24" s="120"/>
      <c r="D24" s="61" t="s">
        <v>81</v>
      </c>
      <c r="E24" s="61"/>
      <c r="F24" s="61"/>
      <c r="G24" s="61"/>
      <c r="H24" s="61">
        <v>577920</v>
      </c>
      <c r="I24" s="61">
        <v>586445</v>
      </c>
      <c r="J24" s="61">
        <v>496797</v>
      </c>
      <c r="K24" s="61">
        <v>506908</v>
      </c>
      <c r="L24" s="61">
        <v>458821</v>
      </c>
      <c r="M24" s="61">
        <v>459419</v>
      </c>
      <c r="N24" s="61">
        <v>382023</v>
      </c>
      <c r="O24" s="61">
        <v>369951</v>
      </c>
    </row>
    <row r="25" spans="2:19" x14ac:dyDescent="0.25">
      <c r="B25" s="120"/>
      <c r="D25" s="61" t="s">
        <v>82</v>
      </c>
      <c r="E25" s="61"/>
      <c r="F25" s="61"/>
      <c r="G25" s="61"/>
      <c r="H25" s="61">
        <v>509092</v>
      </c>
      <c r="I25" s="61">
        <v>525769</v>
      </c>
      <c r="J25" s="61">
        <v>468618</v>
      </c>
      <c r="K25" s="61">
        <v>477184</v>
      </c>
      <c r="L25" s="61">
        <v>438942</v>
      </c>
      <c r="M25" s="61">
        <v>449089</v>
      </c>
      <c r="N25" s="61">
        <v>378914</v>
      </c>
      <c r="O25" s="61">
        <v>386647</v>
      </c>
    </row>
    <row r="26" spans="2:19" x14ac:dyDescent="0.25">
      <c r="B26" s="120"/>
      <c r="D26" s="61" t="s">
        <v>83</v>
      </c>
      <c r="E26" s="61"/>
      <c r="F26" s="61"/>
      <c r="G26" s="61"/>
      <c r="H26" s="61">
        <v>565614</v>
      </c>
      <c r="I26" s="61">
        <v>571058</v>
      </c>
      <c r="J26" s="61">
        <v>542491</v>
      </c>
      <c r="K26" s="61">
        <v>547047</v>
      </c>
      <c r="L26" s="61">
        <v>465446</v>
      </c>
      <c r="M26" s="61">
        <v>478420</v>
      </c>
      <c r="N26" s="61">
        <v>445451</v>
      </c>
      <c r="O26" s="61">
        <v>450590</v>
      </c>
    </row>
    <row r="27" spans="2:19" x14ac:dyDescent="0.25">
      <c r="B27" s="120"/>
      <c r="D27" s="61" t="s">
        <v>84</v>
      </c>
      <c r="E27" s="61"/>
      <c r="F27" s="61"/>
      <c r="G27" s="61"/>
      <c r="H27" s="61">
        <v>657453</v>
      </c>
      <c r="I27" s="61">
        <v>640409</v>
      </c>
      <c r="J27" s="61">
        <v>587690</v>
      </c>
      <c r="K27" s="61">
        <v>575641</v>
      </c>
      <c r="L27" s="61">
        <v>480117</v>
      </c>
      <c r="M27" s="61">
        <v>471483</v>
      </c>
      <c r="N27" s="61">
        <v>512796</v>
      </c>
      <c r="O27" s="61">
        <v>496962</v>
      </c>
    </row>
    <row r="28" spans="2:19" ht="13.8" thickBot="1" x14ac:dyDescent="0.3">
      <c r="B28" s="120"/>
      <c r="D28" s="64" t="s">
        <v>85</v>
      </c>
      <c r="E28" s="64"/>
      <c r="F28" s="65">
        <f t="shared" ref="F28:K28" si="0">SUM(F16:F27)</f>
        <v>3273032</v>
      </c>
      <c r="G28" s="65">
        <f t="shared" si="0"/>
        <v>3242912</v>
      </c>
      <c r="H28" s="65">
        <f t="shared" si="0"/>
        <v>6417845</v>
      </c>
      <c r="I28" s="65">
        <f t="shared" si="0"/>
        <v>6405157</v>
      </c>
      <c r="J28" s="65">
        <f t="shared" si="0"/>
        <v>5623940</v>
      </c>
      <c r="K28" s="65">
        <f t="shared" si="0"/>
        <v>5618380</v>
      </c>
      <c r="L28" s="65">
        <f t="shared" ref="L28:O28" si="1">SUM(L16:L27)</f>
        <v>5195347</v>
      </c>
      <c r="M28" s="65">
        <f t="shared" si="1"/>
        <v>5262855</v>
      </c>
      <c r="N28" s="65">
        <f t="shared" si="1"/>
        <v>3375264</v>
      </c>
      <c r="O28" s="65">
        <f t="shared" si="1"/>
        <v>3364197</v>
      </c>
    </row>
    <row r="29" spans="2:19" s="39" customFormat="1" ht="14.4" thickTop="1" thickBot="1" x14ac:dyDescent="0.3">
      <c r="B29" s="120"/>
      <c r="D29" s="63" t="s">
        <v>110</v>
      </c>
      <c r="E29" s="63"/>
      <c r="F29" s="56">
        <f>SUM(F16:F27)</f>
        <v>3273032</v>
      </c>
      <c r="G29" s="56">
        <f>SUM(G16:G27)</f>
        <v>3242912</v>
      </c>
      <c r="H29" s="56">
        <f>SUM(H16:H21)</f>
        <v>3059824</v>
      </c>
      <c r="I29" s="56">
        <f t="shared" ref="I29:O29" si="2">SUM(I16:I21)</f>
        <v>3032044</v>
      </c>
      <c r="J29" s="56">
        <f t="shared" si="2"/>
        <v>2570988</v>
      </c>
      <c r="K29" s="56">
        <f t="shared" si="2"/>
        <v>2565625</v>
      </c>
      <c r="L29" s="56">
        <f t="shared" si="2"/>
        <v>2612266</v>
      </c>
      <c r="M29" s="56">
        <f t="shared" si="2"/>
        <v>2671718</v>
      </c>
      <c r="N29" s="56">
        <f t="shared" si="2"/>
        <v>1145996</v>
      </c>
      <c r="O29" s="56">
        <f t="shared" si="2"/>
        <v>1157240</v>
      </c>
    </row>
    <row r="30" spans="2:19" s="39" customFormat="1" ht="13.8" thickTop="1" x14ac:dyDescent="0.25">
      <c r="D30" s="38"/>
      <c r="E30" s="38"/>
      <c r="F30" s="164"/>
      <c r="G30" s="38"/>
      <c r="H30" s="164"/>
      <c r="I30" s="38"/>
      <c r="J30" s="51"/>
      <c r="K30" s="47"/>
      <c r="L30" s="163"/>
      <c r="M30" s="47"/>
      <c r="N30" s="163"/>
      <c r="O30" s="47"/>
      <c r="P30" s="47"/>
      <c r="Q30" s="47"/>
      <c r="R30" s="47"/>
      <c r="S30" s="47"/>
    </row>
    <row r="31" spans="2:19" x14ac:dyDescent="0.25">
      <c r="J31" s="12"/>
      <c r="K31" s="12"/>
      <c r="L31" s="12"/>
      <c r="M31" s="12"/>
      <c r="N31" s="50"/>
      <c r="O31" s="12"/>
      <c r="P31" s="12"/>
      <c r="Q31" s="12"/>
      <c r="R31" s="12"/>
      <c r="S31" s="12"/>
    </row>
    <row r="32" spans="2:19" s="37" customFormat="1" ht="16.5" customHeight="1" x14ac:dyDescent="0.3">
      <c r="B32" s="122" t="s">
        <v>58</v>
      </c>
      <c r="D32" s="9" t="s">
        <v>22</v>
      </c>
      <c r="E32" s="9"/>
      <c r="F32" s="9"/>
      <c r="G32" s="9"/>
      <c r="H32" s="9"/>
      <c r="I32" s="9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5" ht="15.75" customHeight="1" x14ac:dyDescent="0.3">
      <c r="B33" s="122"/>
      <c r="D33" s="1" t="s">
        <v>0</v>
      </c>
      <c r="E33" s="1"/>
      <c r="F33" s="1"/>
      <c r="G33" s="1"/>
      <c r="H33" s="1"/>
      <c r="I33" s="1"/>
      <c r="J33" s="12"/>
      <c r="K33" s="12"/>
      <c r="L33" s="12"/>
      <c r="M33" s="12"/>
      <c r="N33" s="12"/>
      <c r="O33" s="12"/>
    </row>
    <row r="34" spans="2:15" x14ac:dyDescent="0.25">
      <c r="B34" s="122"/>
      <c r="D34" s="59" t="s">
        <v>70</v>
      </c>
      <c r="E34" s="59"/>
      <c r="F34" s="114" t="s">
        <v>107</v>
      </c>
      <c r="G34" s="114"/>
      <c r="H34" s="114" t="s">
        <v>106</v>
      </c>
      <c r="I34" s="114"/>
      <c r="J34" s="59" t="s">
        <v>105</v>
      </c>
      <c r="K34" s="59"/>
      <c r="L34" s="59" t="s">
        <v>104</v>
      </c>
      <c r="M34" s="59"/>
      <c r="N34" s="59" t="s">
        <v>98</v>
      </c>
      <c r="O34" s="59"/>
    </row>
    <row r="35" spans="2:15" ht="13.8" thickBot="1" x14ac:dyDescent="0.3">
      <c r="B35" s="122"/>
      <c r="D35" s="58"/>
      <c r="E35" s="58"/>
      <c r="F35" s="58" t="s">
        <v>71</v>
      </c>
      <c r="G35" s="58" t="s">
        <v>72</v>
      </c>
      <c r="H35" s="58" t="s">
        <v>71</v>
      </c>
      <c r="I35" s="58" t="s">
        <v>72</v>
      </c>
      <c r="J35" s="58" t="s">
        <v>71</v>
      </c>
      <c r="K35" s="58" t="s">
        <v>72</v>
      </c>
      <c r="L35" s="58" t="s">
        <v>71</v>
      </c>
      <c r="M35" s="58" t="s">
        <v>72</v>
      </c>
      <c r="N35" s="58" t="s">
        <v>71</v>
      </c>
      <c r="O35" s="58" t="s">
        <v>72</v>
      </c>
    </row>
    <row r="36" spans="2:15" x14ac:dyDescent="0.25">
      <c r="B36" s="122"/>
      <c r="D36" s="61" t="s">
        <v>73</v>
      </c>
      <c r="E36" s="61"/>
      <c r="F36" s="95">
        <v>31756</v>
      </c>
      <c r="G36" s="61">
        <v>32003</v>
      </c>
      <c r="H36" s="95">
        <v>43667</v>
      </c>
      <c r="I36" s="61">
        <v>44045</v>
      </c>
      <c r="J36" s="95">
        <v>32001</v>
      </c>
      <c r="K36" s="61">
        <v>31853</v>
      </c>
      <c r="L36" s="95">
        <v>33289</v>
      </c>
      <c r="M36" s="61">
        <v>33408</v>
      </c>
      <c r="N36" s="61">
        <v>23</v>
      </c>
      <c r="O36" s="61">
        <v>23</v>
      </c>
    </row>
    <row r="37" spans="2:15" x14ac:dyDescent="0.25">
      <c r="B37" s="122"/>
      <c r="D37" s="61" t="s">
        <v>74</v>
      </c>
      <c r="E37" s="61"/>
      <c r="F37" s="61">
        <v>28617</v>
      </c>
      <c r="G37" s="61">
        <v>28976</v>
      </c>
      <c r="H37" s="61">
        <v>39167</v>
      </c>
      <c r="I37" s="61">
        <v>39233</v>
      </c>
      <c r="J37" s="61">
        <v>30650</v>
      </c>
      <c r="K37" s="61">
        <v>30843</v>
      </c>
      <c r="L37" s="61">
        <v>27222</v>
      </c>
      <c r="M37" s="61">
        <v>29042</v>
      </c>
      <c r="N37" s="61">
        <v>18</v>
      </c>
      <c r="O37" s="61">
        <v>23</v>
      </c>
    </row>
    <row r="38" spans="2:15" x14ac:dyDescent="0.25">
      <c r="B38" s="122"/>
      <c r="D38" s="61" t="s">
        <v>75</v>
      </c>
      <c r="E38" s="61"/>
      <c r="F38" s="61">
        <v>21215</v>
      </c>
      <c r="G38" s="61">
        <v>22224</v>
      </c>
      <c r="H38" s="61">
        <v>27964</v>
      </c>
      <c r="I38" s="61">
        <v>29189</v>
      </c>
      <c r="J38" s="61">
        <v>21430</v>
      </c>
      <c r="K38" s="61">
        <v>22483</v>
      </c>
      <c r="L38" s="61">
        <v>20782</v>
      </c>
      <c r="M38" s="61">
        <v>23292</v>
      </c>
      <c r="N38" s="61">
        <v>22</v>
      </c>
      <c r="O38" s="61">
        <v>13</v>
      </c>
    </row>
    <row r="39" spans="2:15" x14ac:dyDescent="0.25">
      <c r="B39" s="122"/>
      <c r="D39" s="62" t="s">
        <v>76</v>
      </c>
      <c r="E39" s="62"/>
      <c r="F39" s="62">
        <v>21298</v>
      </c>
      <c r="G39" s="62">
        <v>21703</v>
      </c>
      <c r="H39" s="62">
        <v>33971</v>
      </c>
      <c r="I39" s="62">
        <v>33325</v>
      </c>
      <c r="J39" s="62">
        <v>29714</v>
      </c>
      <c r="K39" s="62">
        <v>29912</v>
      </c>
      <c r="L39" s="62">
        <v>26026</v>
      </c>
      <c r="M39" s="62">
        <v>26171</v>
      </c>
      <c r="N39" s="62">
        <v>26</v>
      </c>
      <c r="O39" s="62">
        <v>26</v>
      </c>
    </row>
    <row r="40" spans="2:15" x14ac:dyDescent="0.25">
      <c r="B40" s="122"/>
      <c r="D40" s="62" t="s">
        <v>77</v>
      </c>
      <c r="E40" s="62"/>
      <c r="F40" s="62">
        <v>26751</v>
      </c>
      <c r="G40" s="62">
        <v>26611</v>
      </c>
      <c r="H40" s="62">
        <v>39440</v>
      </c>
      <c r="I40" s="62">
        <v>37069</v>
      </c>
      <c r="J40" s="62">
        <v>32560</v>
      </c>
      <c r="K40" s="62">
        <v>31065</v>
      </c>
      <c r="L40" s="62">
        <v>24831</v>
      </c>
      <c r="M40" s="62">
        <v>24496</v>
      </c>
      <c r="N40" s="62">
        <v>35</v>
      </c>
      <c r="O40" s="62">
        <v>30</v>
      </c>
    </row>
    <row r="41" spans="2:15" x14ac:dyDescent="0.25">
      <c r="B41" s="122"/>
      <c r="D41" s="62" t="s">
        <v>78</v>
      </c>
      <c r="E41" s="62"/>
      <c r="F41" s="62">
        <v>37435</v>
      </c>
      <c r="G41" s="62">
        <v>32897</v>
      </c>
      <c r="H41" s="62">
        <v>36876</v>
      </c>
      <c r="I41" s="62">
        <v>32170</v>
      </c>
      <c r="J41" s="62">
        <v>40877</v>
      </c>
      <c r="K41" s="62">
        <v>37569</v>
      </c>
      <c r="L41" s="62">
        <v>32434</v>
      </c>
      <c r="M41" s="62">
        <v>30635</v>
      </c>
      <c r="N41" s="62">
        <v>70</v>
      </c>
      <c r="O41" s="62">
        <v>66</v>
      </c>
    </row>
    <row r="42" spans="2:15" ht="14.4" x14ac:dyDescent="0.3">
      <c r="B42" s="122"/>
      <c r="D42" s="61" t="s">
        <v>79</v>
      </c>
      <c r="E42" s="61"/>
      <c r="F42" s="100"/>
      <c r="G42" s="100"/>
      <c r="H42" s="100">
        <v>31177</v>
      </c>
      <c r="I42" s="100">
        <v>33277</v>
      </c>
      <c r="J42" s="100">
        <v>39934</v>
      </c>
      <c r="K42" s="100">
        <v>39581</v>
      </c>
      <c r="L42" s="100">
        <v>24685</v>
      </c>
      <c r="M42" s="100">
        <v>24605</v>
      </c>
      <c r="N42" s="100">
        <v>73</v>
      </c>
      <c r="O42" s="100">
        <v>45</v>
      </c>
    </row>
    <row r="43" spans="2:15" ht="14.4" x14ac:dyDescent="0.3">
      <c r="B43" s="122"/>
      <c r="D43" s="61" t="s">
        <v>80</v>
      </c>
      <c r="E43" s="61"/>
      <c r="F43" s="100"/>
      <c r="G43" s="100"/>
      <c r="H43" s="100">
        <v>29866</v>
      </c>
      <c r="I43" s="100">
        <v>28593</v>
      </c>
      <c r="J43" s="100">
        <v>31483</v>
      </c>
      <c r="K43" s="100">
        <v>31267</v>
      </c>
      <c r="L43" s="100">
        <v>20725</v>
      </c>
      <c r="M43" s="100">
        <v>19679</v>
      </c>
      <c r="N43" s="100">
        <v>64</v>
      </c>
      <c r="O43" s="100">
        <v>64</v>
      </c>
    </row>
    <row r="44" spans="2:15" ht="14.4" x14ac:dyDescent="0.3">
      <c r="B44" s="122"/>
      <c r="D44" s="61" t="s">
        <v>81</v>
      </c>
      <c r="E44" s="61"/>
      <c r="F44" s="101"/>
      <c r="G44" s="101"/>
      <c r="H44" s="101">
        <v>36836</v>
      </c>
      <c r="I44" s="101">
        <v>37858</v>
      </c>
      <c r="J44" s="101">
        <v>34924</v>
      </c>
      <c r="K44" s="101">
        <v>36316</v>
      </c>
      <c r="L44" s="101">
        <v>27804</v>
      </c>
      <c r="M44" s="101">
        <v>27891</v>
      </c>
      <c r="N44" s="101">
        <v>64</v>
      </c>
      <c r="O44" s="101">
        <v>58</v>
      </c>
    </row>
    <row r="45" spans="2:15" x14ac:dyDescent="0.25">
      <c r="B45" s="122"/>
      <c r="D45" s="61" t="s">
        <v>82</v>
      </c>
      <c r="E45" s="61"/>
      <c r="F45" s="73"/>
      <c r="G45" s="73"/>
      <c r="H45" s="73">
        <v>33323</v>
      </c>
      <c r="I45" s="73">
        <v>35174</v>
      </c>
      <c r="J45" s="73">
        <v>32556</v>
      </c>
      <c r="K45" s="73">
        <v>34308</v>
      </c>
      <c r="L45" s="73">
        <v>23860</v>
      </c>
      <c r="M45" s="73">
        <v>24612</v>
      </c>
      <c r="N45" s="73">
        <v>11003</v>
      </c>
      <c r="O45" s="73">
        <v>11478</v>
      </c>
    </row>
    <row r="46" spans="2:15" x14ac:dyDescent="0.25">
      <c r="B46" s="122"/>
      <c r="D46" s="61" t="s">
        <v>83</v>
      </c>
      <c r="E46" s="61"/>
      <c r="F46" s="73"/>
      <c r="G46" s="73"/>
      <c r="H46" s="73">
        <v>37580</v>
      </c>
      <c r="I46" s="73">
        <v>38004</v>
      </c>
      <c r="J46" s="73">
        <v>38207</v>
      </c>
      <c r="K46" s="73">
        <v>38766</v>
      </c>
      <c r="L46" s="73">
        <v>35581</v>
      </c>
      <c r="M46" s="73">
        <v>38295</v>
      </c>
      <c r="N46" s="73">
        <v>23640</v>
      </c>
      <c r="O46" s="73">
        <v>24330</v>
      </c>
    </row>
    <row r="47" spans="2:15" x14ac:dyDescent="0.25">
      <c r="B47" s="122"/>
      <c r="D47" s="61" t="s">
        <v>84</v>
      </c>
      <c r="E47" s="61"/>
      <c r="F47" s="73"/>
      <c r="G47" s="73"/>
      <c r="H47" s="73">
        <v>33293</v>
      </c>
      <c r="I47" s="73">
        <v>32299</v>
      </c>
      <c r="J47" s="73">
        <v>39017</v>
      </c>
      <c r="K47" s="73">
        <v>37467</v>
      </c>
      <c r="L47" s="73">
        <v>30708</v>
      </c>
      <c r="M47" s="73">
        <v>30123</v>
      </c>
      <c r="N47" s="73">
        <v>29810</v>
      </c>
      <c r="O47" s="73">
        <v>28970</v>
      </c>
    </row>
    <row r="48" spans="2:15" ht="13.8" thickBot="1" x14ac:dyDescent="0.3">
      <c r="B48" s="122"/>
      <c r="D48" s="64" t="s">
        <v>85</v>
      </c>
      <c r="E48" s="64"/>
      <c r="F48" s="65">
        <f t="shared" ref="F48:K48" si="3">SUM(F36:F47)</f>
        <v>167072</v>
      </c>
      <c r="G48" s="65">
        <f t="shared" si="3"/>
        <v>164414</v>
      </c>
      <c r="H48" s="65">
        <f t="shared" si="3"/>
        <v>423160</v>
      </c>
      <c r="I48" s="65">
        <f t="shared" si="3"/>
        <v>420236</v>
      </c>
      <c r="J48" s="65">
        <f t="shared" si="3"/>
        <v>403353</v>
      </c>
      <c r="K48" s="65">
        <f t="shared" si="3"/>
        <v>401430</v>
      </c>
      <c r="L48" s="65">
        <f t="shared" ref="L48:O48" si="4">SUM(L36:L47)</f>
        <v>327947</v>
      </c>
      <c r="M48" s="65">
        <f t="shared" si="4"/>
        <v>332249</v>
      </c>
      <c r="N48" s="65">
        <f t="shared" si="4"/>
        <v>64848</v>
      </c>
      <c r="O48" s="65">
        <f t="shared" si="4"/>
        <v>65126</v>
      </c>
    </row>
    <row r="49" spans="2:19" ht="14.4" thickTop="1" thickBot="1" x14ac:dyDescent="0.3">
      <c r="B49" s="122"/>
      <c r="D49" s="63" t="s">
        <v>110</v>
      </c>
      <c r="E49" s="63"/>
      <c r="F49" s="56">
        <f>SUM(F36:F47)</f>
        <v>167072</v>
      </c>
      <c r="G49" s="56">
        <f t="shared" ref="G49" si="5">SUM(G36:G47)</f>
        <v>164414</v>
      </c>
      <c r="H49" s="56">
        <f>SUM(H36:H41)</f>
        <v>221085</v>
      </c>
      <c r="I49" s="56">
        <f t="shared" ref="I49:O49" si="6">SUM(I36:I41)</f>
        <v>215031</v>
      </c>
      <c r="J49" s="56">
        <f t="shared" si="6"/>
        <v>187232</v>
      </c>
      <c r="K49" s="56">
        <f>SUM(K36:K41)</f>
        <v>183725</v>
      </c>
      <c r="L49" s="56">
        <f t="shared" si="6"/>
        <v>164584</v>
      </c>
      <c r="M49" s="56">
        <f t="shared" si="6"/>
        <v>167044</v>
      </c>
      <c r="N49" s="56">
        <f t="shared" si="6"/>
        <v>194</v>
      </c>
      <c r="O49" s="56">
        <f t="shared" si="6"/>
        <v>181</v>
      </c>
    </row>
    <row r="50" spans="2:19" ht="13.8" thickTop="1" x14ac:dyDescent="0.25">
      <c r="F50" s="165"/>
      <c r="H50" s="165"/>
      <c r="J50" s="166"/>
      <c r="K50" s="12"/>
      <c r="L50" s="166"/>
      <c r="M50" s="12"/>
      <c r="N50" s="166"/>
      <c r="O50" s="12"/>
      <c r="P50" s="12"/>
      <c r="Q50" s="12"/>
      <c r="R50" s="12"/>
      <c r="S50" s="12"/>
    </row>
    <row r="51" spans="2:19" s="37" customFormat="1" ht="18" customHeight="1" x14ac:dyDescent="0.3">
      <c r="B51" s="122" t="s">
        <v>58</v>
      </c>
      <c r="D51" s="9" t="s">
        <v>31</v>
      </c>
      <c r="E51" s="9"/>
      <c r="F51" s="9"/>
      <c r="G51" s="9"/>
      <c r="H51" s="9"/>
      <c r="I51" s="9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ht="15.6" x14ac:dyDescent="0.3">
      <c r="B52" s="122"/>
      <c r="D52" s="1" t="s">
        <v>15</v>
      </c>
      <c r="E52" s="1"/>
      <c r="F52" s="1"/>
      <c r="G52" s="1"/>
      <c r="H52" s="1"/>
      <c r="I52" s="1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2:19" x14ac:dyDescent="0.25">
      <c r="B53" s="122"/>
      <c r="D53" s="57" t="s">
        <v>70</v>
      </c>
      <c r="E53" s="57"/>
      <c r="F53" s="114" t="s">
        <v>107</v>
      </c>
      <c r="G53" s="114"/>
      <c r="H53" s="114" t="s">
        <v>106</v>
      </c>
      <c r="I53" s="114"/>
      <c r="J53" s="59" t="s">
        <v>105</v>
      </c>
      <c r="K53" s="59"/>
      <c r="L53" s="59" t="s">
        <v>104</v>
      </c>
      <c r="M53" s="59"/>
      <c r="N53" s="59" t="s">
        <v>98</v>
      </c>
      <c r="O53" s="59"/>
    </row>
    <row r="54" spans="2:19" ht="13.8" thickBot="1" x14ac:dyDescent="0.3">
      <c r="B54" s="122"/>
      <c r="D54" s="58"/>
      <c r="E54" s="58"/>
      <c r="F54" s="58" t="s">
        <v>71</v>
      </c>
      <c r="G54" s="58" t="s">
        <v>72</v>
      </c>
      <c r="H54" s="58" t="s">
        <v>71</v>
      </c>
      <c r="I54" s="58" t="s">
        <v>72</v>
      </c>
      <c r="J54" s="58" t="s">
        <v>71</v>
      </c>
      <c r="K54" s="58" t="s">
        <v>72</v>
      </c>
      <c r="L54" s="58" t="s">
        <v>71</v>
      </c>
      <c r="M54" s="58" t="s">
        <v>72</v>
      </c>
      <c r="N54" s="58" t="s">
        <v>71</v>
      </c>
      <c r="O54" s="58" t="s">
        <v>72</v>
      </c>
    </row>
    <row r="55" spans="2:19" x14ac:dyDescent="0.25">
      <c r="B55" s="122"/>
      <c r="D55" s="61" t="s">
        <v>73</v>
      </c>
      <c r="E55" s="61"/>
      <c r="F55" s="61">
        <v>6324340</v>
      </c>
      <c r="G55" s="61">
        <v>5256955</v>
      </c>
      <c r="H55" s="61">
        <v>6831515</v>
      </c>
      <c r="I55" s="61">
        <v>5884114</v>
      </c>
      <c r="J55" s="61">
        <v>6476424</v>
      </c>
      <c r="K55" s="61">
        <v>4988090</v>
      </c>
      <c r="L55" s="61">
        <v>6335981</v>
      </c>
      <c r="M55" s="61">
        <v>5281484</v>
      </c>
      <c r="N55" s="61">
        <v>3825895</v>
      </c>
      <c r="O55" s="61">
        <v>2578940</v>
      </c>
    </row>
    <row r="56" spans="2:19" x14ac:dyDescent="0.25">
      <c r="B56" s="122"/>
      <c r="D56" s="61" t="s">
        <v>74</v>
      </c>
      <c r="E56" s="61"/>
      <c r="F56" s="61">
        <v>6045123</v>
      </c>
      <c r="G56" s="61">
        <v>5114558</v>
      </c>
      <c r="H56" s="61">
        <v>7037339</v>
      </c>
      <c r="I56" s="61">
        <v>5814492</v>
      </c>
      <c r="J56" s="61">
        <v>6406928</v>
      </c>
      <c r="K56" s="61">
        <v>5411115</v>
      </c>
      <c r="L56" s="61">
        <v>6262706</v>
      </c>
      <c r="M56" s="61">
        <v>5388728</v>
      </c>
      <c r="N56" s="61">
        <v>3822979</v>
      </c>
      <c r="O56" s="61">
        <v>2766725</v>
      </c>
    </row>
    <row r="57" spans="2:19" x14ac:dyDescent="0.25">
      <c r="B57" s="122"/>
      <c r="D57" s="61" t="s">
        <v>75</v>
      </c>
      <c r="E57" s="61"/>
      <c r="F57" s="61">
        <v>5410959</v>
      </c>
      <c r="G57" s="61">
        <v>4374434</v>
      </c>
      <c r="H57" s="61">
        <v>5848321</v>
      </c>
      <c r="I57" s="61">
        <v>4857485</v>
      </c>
      <c r="J57" s="61">
        <v>5598237</v>
      </c>
      <c r="K57" s="61">
        <v>4401073</v>
      </c>
      <c r="L57" s="61">
        <v>5992709</v>
      </c>
      <c r="M57" s="61">
        <v>4953048</v>
      </c>
      <c r="N57" s="61">
        <v>3502167</v>
      </c>
      <c r="O57" s="61">
        <v>2755222</v>
      </c>
    </row>
    <row r="58" spans="2:19" x14ac:dyDescent="0.25">
      <c r="B58" s="122"/>
      <c r="D58" s="62" t="s">
        <v>76</v>
      </c>
      <c r="E58" s="62"/>
      <c r="F58" s="62">
        <v>6232438</v>
      </c>
      <c r="G58" s="62">
        <v>4968561</v>
      </c>
      <c r="H58" s="62">
        <v>6654157</v>
      </c>
      <c r="I58" s="62">
        <v>5292719</v>
      </c>
      <c r="J58" s="62">
        <v>4811850</v>
      </c>
      <c r="K58" s="62">
        <v>6681986</v>
      </c>
      <c r="L58" s="62">
        <v>6525808</v>
      </c>
      <c r="M58" s="62">
        <v>5021334</v>
      </c>
      <c r="N58" s="62">
        <v>4070682</v>
      </c>
      <c r="O58" s="62">
        <v>2801693</v>
      </c>
    </row>
    <row r="59" spans="2:19" x14ac:dyDescent="0.25">
      <c r="B59" s="122"/>
      <c r="D59" s="62" t="s">
        <v>77</v>
      </c>
      <c r="E59" s="62"/>
      <c r="F59" s="62">
        <v>6054417</v>
      </c>
      <c r="G59" s="62">
        <v>4908752</v>
      </c>
      <c r="H59" s="62">
        <v>7023116</v>
      </c>
      <c r="I59" s="62">
        <v>5607479</v>
      </c>
      <c r="J59" s="62">
        <v>4996722</v>
      </c>
      <c r="K59" s="62">
        <v>6710613</v>
      </c>
      <c r="L59" s="62">
        <v>5772540</v>
      </c>
      <c r="M59" s="62">
        <v>4574427</v>
      </c>
      <c r="N59" s="62">
        <v>3822063</v>
      </c>
      <c r="O59" s="62">
        <v>2424430</v>
      </c>
    </row>
    <row r="60" spans="2:19" x14ac:dyDescent="0.25">
      <c r="B60" s="122"/>
      <c r="D60" s="62" t="s">
        <v>78</v>
      </c>
      <c r="E60" s="62"/>
      <c r="F60" s="62">
        <v>6728940</v>
      </c>
      <c r="G60" s="62">
        <v>5332052</v>
      </c>
      <c r="H60" s="62">
        <v>6498826</v>
      </c>
      <c r="I60" s="62">
        <v>5169935</v>
      </c>
      <c r="J60" s="62">
        <v>7246824</v>
      </c>
      <c r="K60" s="62">
        <v>5986195</v>
      </c>
      <c r="L60" s="62">
        <v>6665963</v>
      </c>
      <c r="M60" s="62">
        <v>5617406</v>
      </c>
      <c r="N60" s="62">
        <v>3988644</v>
      </c>
      <c r="O60" s="62">
        <v>2917484</v>
      </c>
    </row>
    <row r="61" spans="2:19" x14ac:dyDescent="0.25">
      <c r="B61" s="122"/>
      <c r="D61" s="61" t="s">
        <v>79</v>
      </c>
      <c r="E61" s="61"/>
      <c r="F61" s="61"/>
      <c r="G61" s="61"/>
      <c r="H61" s="61">
        <v>5955109</v>
      </c>
      <c r="I61" s="61">
        <v>4899066</v>
      </c>
      <c r="J61" s="61">
        <v>6567224</v>
      </c>
      <c r="K61" s="61">
        <v>5564570</v>
      </c>
      <c r="L61" s="61">
        <v>5086776</v>
      </c>
      <c r="M61" s="61">
        <v>4252247</v>
      </c>
      <c r="N61" s="61">
        <v>3505955</v>
      </c>
      <c r="O61" s="61">
        <v>2334501</v>
      </c>
    </row>
    <row r="62" spans="2:19" x14ac:dyDescent="0.25">
      <c r="B62" s="122"/>
      <c r="D62" s="61" t="s">
        <v>80</v>
      </c>
      <c r="E62" s="61"/>
      <c r="F62" s="61"/>
      <c r="G62" s="61"/>
      <c r="H62" s="61">
        <v>6159841</v>
      </c>
      <c r="I62" s="61">
        <v>4827415</v>
      </c>
      <c r="J62" s="61">
        <v>5963875</v>
      </c>
      <c r="K62" s="61">
        <v>4968081</v>
      </c>
      <c r="L62" s="61">
        <v>5010372</v>
      </c>
      <c r="M62" s="61">
        <v>4155622</v>
      </c>
      <c r="N62" s="61">
        <v>2911710</v>
      </c>
      <c r="O62" s="61">
        <v>2132462</v>
      </c>
    </row>
    <row r="63" spans="2:19" x14ac:dyDescent="0.25">
      <c r="B63" s="122"/>
      <c r="D63" s="61" t="s">
        <v>81</v>
      </c>
      <c r="E63" s="61"/>
      <c r="F63" s="61"/>
      <c r="G63" s="61"/>
      <c r="H63" s="61">
        <v>6733729</v>
      </c>
      <c r="I63" s="61">
        <v>5690606</v>
      </c>
      <c r="J63" s="61">
        <v>7237790</v>
      </c>
      <c r="K63" s="61">
        <v>6131962</v>
      </c>
      <c r="L63" s="61">
        <v>5757433</v>
      </c>
      <c r="M63" s="61">
        <v>4840950</v>
      </c>
      <c r="N63" s="61">
        <v>4272800</v>
      </c>
      <c r="O63" s="61">
        <v>3127849</v>
      </c>
    </row>
    <row r="64" spans="2:19" x14ac:dyDescent="0.25">
      <c r="B64" s="122"/>
      <c r="D64" s="61" t="s">
        <v>82</v>
      </c>
      <c r="E64" s="61"/>
      <c r="F64" s="73"/>
      <c r="G64" s="73"/>
      <c r="H64" s="73">
        <v>6386109</v>
      </c>
      <c r="I64" s="73">
        <v>5365696</v>
      </c>
      <c r="J64" s="73">
        <v>6194796</v>
      </c>
      <c r="K64" s="73">
        <v>5176750</v>
      </c>
      <c r="L64" s="73">
        <v>5692545</v>
      </c>
      <c r="M64" s="73">
        <v>4721785</v>
      </c>
      <c r="N64" s="73">
        <v>4813788</v>
      </c>
      <c r="O64" s="73">
        <v>3750039</v>
      </c>
    </row>
    <row r="65" spans="2:19" x14ac:dyDescent="0.25">
      <c r="B65" s="122"/>
      <c r="D65" s="61" t="s">
        <v>83</v>
      </c>
      <c r="E65" s="61"/>
      <c r="F65" s="73"/>
      <c r="G65" s="73"/>
      <c r="H65" s="73">
        <v>7108499</v>
      </c>
      <c r="I65" s="73">
        <v>5749354</v>
      </c>
      <c r="J65" s="73">
        <v>6754490</v>
      </c>
      <c r="K65" s="73">
        <v>5681429</v>
      </c>
      <c r="L65" s="73">
        <v>6675937</v>
      </c>
      <c r="M65" s="73">
        <v>5352667</v>
      </c>
      <c r="N65" s="73">
        <v>5638989</v>
      </c>
      <c r="O65" s="73">
        <v>4633263</v>
      </c>
    </row>
    <row r="66" spans="2:19" x14ac:dyDescent="0.25">
      <c r="B66" s="122"/>
      <c r="D66" s="61" t="s">
        <v>84</v>
      </c>
      <c r="E66" s="61"/>
      <c r="F66" s="73"/>
      <c r="G66" s="73"/>
      <c r="H66" s="73">
        <v>6569525</v>
      </c>
      <c r="I66" s="73">
        <v>5399117</v>
      </c>
      <c r="J66" s="73">
        <v>6968637</v>
      </c>
      <c r="K66" s="73">
        <v>5590293</v>
      </c>
      <c r="L66" s="73">
        <v>6560023</v>
      </c>
      <c r="M66" s="73">
        <v>5048459</v>
      </c>
      <c r="N66" s="73">
        <v>6169461</v>
      </c>
      <c r="O66" s="73">
        <v>5066511</v>
      </c>
    </row>
    <row r="67" spans="2:19" ht="13.8" thickBot="1" x14ac:dyDescent="0.3">
      <c r="B67" s="122"/>
      <c r="D67" s="64" t="s">
        <v>85</v>
      </c>
      <c r="E67" s="64"/>
      <c r="F67" s="65">
        <f t="shared" ref="F67:K67" si="7">SUM(F55:F66)</f>
        <v>36796217</v>
      </c>
      <c r="G67" s="65">
        <f t="shared" si="7"/>
        <v>29955312</v>
      </c>
      <c r="H67" s="65">
        <f t="shared" si="7"/>
        <v>78806086</v>
      </c>
      <c r="I67" s="65">
        <f t="shared" si="7"/>
        <v>64557478</v>
      </c>
      <c r="J67" s="65">
        <f t="shared" si="7"/>
        <v>75223797</v>
      </c>
      <c r="K67" s="65">
        <f t="shared" si="7"/>
        <v>67292157</v>
      </c>
      <c r="L67" s="65">
        <f t="shared" ref="L67:O67" si="8">SUM(L55:L66)</f>
        <v>72338793</v>
      </c>
      <c r="M67" s="65">
        <f t="shared" si="8"/>
        <v>59208157</v>
      </c>
      <c r="N67" s="65">
        <f t="shared" si="8"/>
        <v>50345133</v>
      </c>
      <c r="O67" s="65">
        <f t="shared" si="8"/>
        <v>37289119</v>
      </c>
    </row>
    <row r="68" spans="2:19" s="39" customFormat="1" ht="14.4" thickTop="1" thickBot="1" x14ac:dyDescent="0.3">
      <c r="B68" s="122"/>
      <c r="D68" s="63" t="s">
        <v>110</v>
      </c>
      <c r="E68" s="63"/>
      <c r="F68" s="56">
        <f>SUM(F55:F66)</f>
        <v>36796217</v>
      </c>
      <c r="G68" s="56">
        <f t="shared" ref="G68" si="9">SUM(G55:G66)</f>
        <v>29955312</v>
      </c>
      <c r="H68" s="56">
        <f>SUM(H55:H60)</f>
        <v>39893274</v>
      </c>
      <c r="I68" s="56">
        <f t="shared" ref="I68:O68" si="10">SUM(I55:I60)</f>
        <v>32626224</v>
      </c>
      <c r="J68" s="56">
        <f t="shared" si="10"/>
        <v>35536985</v>
      </c>
      <c r="K68" s="56">
        <f>SUM(K55:K60)</f>
        <v>34179072</v>
      </c>
      <c r="L68" s="56">
        <f t="shared" si="10"/>
        <v>37555707</v>
      </c>
      <c r="M68" s="56">
        <f t="shared" si="10"/>
        <v>30836427</v>
      </c>
      <c r="N68" s="56">
        <f t="shared" si="10"/>
        <v>23032430</v>
      </c>
      <c r="O68" s="56">
        <f t="shared" si="10"/>
        <v>16244494</v>
      </c>
    </row>
    <row r="69" spans="2:19" s="39" customFormat="1" ht="13.8" thickTop="1" x14ac:dyDescent="0.25">
      <c r="D69" s="38"/>
      <c r="E69" s="38"/>
      <c r="F69" s="38"/>
      <c r="G69" s="38"/>
      <c r="H69" s="38"/>
      <c r="I69" s="38"/>
      <c r="J69" s="48"/>
      <c r="K69" s="51"/>
      <c r="L69" s="51"/>
      <c r="M69" s="52"/>
      <c r="N69" s="40"/>
      <c r="O69" s="47"/>
      <c r="P69" s="47"/>
      <c r="Q69" s="47"/>
      <c r="R69" s="47"/>
      <c r="S69" s="47"/>
    </row>
    <row r="70" spans="2:19" s="39" customFormat="1" ht="18" customHeight="1" x14ac:dyDescent="0.3">
      <c r="B70" s="122" t="s">
        <v>58</v>
      </c>
      <c r="D70" s="9" t="s">
        <v>31</v>
      </c>
      <c r="E70" s="9"/>
      <c r="F70" s="9"/>
      <c r="G70" s="9"/>
      <c r="H70" s="9"/>
      <c r="I70" s="9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2:19" s="39" customFormat="1" ht="15.6" x14ac:dyDescent="0.3">
      <c r="B71" s="122"/>
      <c r="D71" s="1" t="s">
        <v>54</v>
      </c>
      <c r="E71" s="1"/>
      <c r="F71" s="1"/>
      <c r="G71" s="1"/>
      <c r="H71" s="1"/>
      <c r="I71" s="1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2:19" s="39" customFormat="1" x14ac:dyDescent="0.25">
      <c r="B72" s="122"/>
      <c r="D72" s="57" t="s">
        <v>70</v>
      </c>
      <c r="E72" s="57"/>
      <c r="F72" s="114" t="s">
        <v>107</v>
      </c>
      <c r="G72" s="114"/>
      <c r="H72" s="114" t="s">
        <v>106</v>
      </c>
      <c r="I72" s="114"/>
      <c r="J72" s="59" t="s">
        <v>105</v>
      </c>
      <c r="K72" s="59"/>
      <c r="L72" s="59" t="s">
        <v>104</v>
      </c>
      <c r="M72" s="59"/>
      <c r="N72" s="59" t="s">
        <v>98</v>
      </c>
      <c r="O72" s="59"/>
    </row>
    <row r="73" spans="2:19" s="39" customFormat="1" ht="13.8" thickBot="1" x14ac:dyDescent="0.3">
      <c r="B73" s="122"/>
      <c r="D73" s="58"/>
      <c r="E73" s="58"/>
      <c r="F73" s="58" t="s">
        <v>71</v>
      </c>
      <c r="G73" s="58" t="s">
        <v>72</v>
      </c>
      <c r="H73" s="58" t="s">
        <v>71</v>
      </c>
      <c r="I73" s="58" t="s">
        <v>72</v>
      </c>
      <c r="J73" s="58" t="s">
        <v>71</v>
      </c>
      <c r="K73" s="58" t="s">
        <v>72</v>
      </c>
      <c r="L73" s="58" t="s">
        <v>71</v>
      </c>
      <c r="M73" s="58" t="s">
        <v>72</v>
      </c>
      <c r="N73" s="58" t="s">
        <v>71</v>
      </c>
      <c r="O73" s="58" t="s">
        <v>72</v>
      </c>
    </row>
    <row r="74" spans="2:19" s="39" customFormat="1" x14ac:dyDescent="0.25">
      <c r="B74" s="122"/>
      <c r="D74" s="61" t="s">
        <v>73</v>
      </c>
      <c r="E74" s="61"/>
      <c r="F74" s="61">
        <v>2137</v>
      </c>
      <c r="G74" s="61">
        <v>2138</v>
      </c>
      <c r="H74" s="61">
        <v>2760</v>
      </c>
      <c r="I74" s="61">
        <v>2760</v>
      </c>
      <c r="J74" s="61">
        <v>1814</v>
      </c>
      <c r="K74" s="61">
        <v>1813</v>
      </c>
      <c r="L74" s="61">
        <v>2605</v>
      </c>
      <c r="M74" s="61">
        <v>2605</v>
      </c>
      <c r="N74" s="61">
        <v>1584</v>
      </c>
      <c r="O74" s="61">
        <v>1584</v>
      </c>
    </row>
    <row r="75" spans="2:19" s="39" customFormat="1" x14ac:dyDescent="0.25">
      <c r="B75" s="122"/>
      <c r="D75" s="61" t="s">
        <v>74</v>
      </c>
      <c r="E75" s="61"/>
      <c r="F75" s="61">
        <v>1912</v>
      </c>
      <c r="G75" s="61">
        <v>1912</v>
      </c>
      <c r="H75" s="61">
        <v>2536</v>
      </c>
      <c r="I75" s="61">
        <v>2535</v>
      </c>
      <c r="J75" s="61">
        <v>2070</v>
      </c>
      <c r="K75" s="61">
        <v>2070</v>
      </c>
      <c r="L75" s="61">
        <v>2252</v>
      </c>
      <c r="M75" s="61">
        <v>2253</v>
      </c>
      <c r="N75" s="61">
        <v>1808</v>
      </c>
      <c r="O75" s="61">
        <v>1808</v>
      </c>
    </row>
    <row r="76" spans="2:19" s="39" customFormat="1" x14ac:dyDescent="0.25">
      <c r="B76" s="122"/>
      <c r="D76" s="61" t="s">
        <v>75</v>
      </c>
      <c r="E76" s="61"/>
      <c r="F76" s="61">
        <v>1830</v>
      </c>
      <c r="G76" s="61">
        <v>1828</v>
      </c>
      <c r="H76" s="61">
        <v>2826</v>
      </c>
      <c r="I76" s="61">
        <v>2828</v>
      </c>
      <c r="J76" s="61">
        <v>1622</v>
      </c>
      <c r="K76" s="61">
        <v>1626</v>
      </c>
      <c r="L76" s="61">
        <v>2243</v>
      </c>
      <c r="M76" s="61">
        <v>2243</v>
      </c>
      <c r="N76" s="61">
        <v>1751</v>
      </c>
      <c r="O76" s="61">
        <v>1751</v>
      </c>
    </row>
    <row r="77" spans="2:19" s="39" customFormat="1" x14ac:dyDescent="0.25">
      <c r="B77" s="122"/>
      <c r="D77" s="62" t="s">
        <v>76</v>
      </c>
      <c r="E77" s="62"/>
      <c r="F77" s="62">
        <v>1971</v>
      </c>
      <c r="G77" s="62">
        <v>1973</v>
      </c>
      <c r="H77" s="62">
        <v>2753</v>
      </c>
      <c r="I77" s="62">
        <v>2754</v>
      </c>
      <c r="J77" s="62">
        <v>2377</v>
      </c>
      <c r="K77" s="62">
        <v>2377</v>
      </c>
      <c r="L77" s="62">
        <v>1838</v>
      </c>
      <c r="M77" s="62">
        <v>1838</v>
      </c>
      <c r="N77" s="62">
        <v>2078</v>
      </c>
      <c r="O77" s="62">
        <v>2079</v>
      </c>
    </row>
    <row r="78" spans="2:19" s="39" customFormat="1" x14ac:dyDescent="0.25">
      <c r="B78" s="122"/>
      <c r="D78" s="62" t="s">
        <v>77</v>
      </c>
      <c r="E78" s="62"/>
      <c r="F78" s="62">
        <v>1893</v>
      </c>
      <c r="G78" s="62">
        <v>1892</v>
      </c>
      <c r="H78" s="62">
        <v>2596</v>
      </c>
      <c r="I78" s="62">
        <v>2595</v>
      </c>
      <c r="J78" s="62">
        <v>2299</v>
      </c>
      <c r="K78" s="62">
        <v>2300</v>
      </c>
      <c r="L78" s="62">
        <v>2139</v>
      </c>
      <c r="M78" s="62">
        <v>2138</v>
      </c>
      <c r="N78" s="62">
        <v>1877</v>
      </c>
      <c r="O78" s="62">
        <v>1876</v>
      </c>
    </row>
    <row r="79" spans="2:19" s="39" customFormat="1" x14ac:dyDescent="0.25">
      <c r="B79" s="122"/>
      <c r="D79" s="62" t="s">
        <v>78</v>
      </c>
      <c r="E79" s="62"/>
      <c r="F79" s="62">
        <v>2094</v>
      </c>
      <c r="G79" s="62">
        <v>2094</v>
      </c>
      <c r="H79" s="62">
        <v>2560</v>
      </c>
      <c r="I79" s="62">
        <v>2558</v>
      </c>
      <c r="J79" s="62">
        <v>2559</v>
      </c>
      <c r="K79" s="62">
        <v>2560</v>
      </c>
      <c r="L79" s="62">
        <v>2053</v>
      </c>
      <c r="M79" s="62">
        <v>2052</v>
      </c>
      <c r="N79" s="62">
        <v>2024</v>
      </c>
      <c r="O79" s="62">
        <v>2024</v>
      </c>
    </row>
    <row r="80" spans="2:19" s="39" customFormat="1" x14ac:dyDescent="0.25">
      <c r="B80" s="122"/>
      <c r="D80" s="61" t="s">
        <v>79</v>
      </c>
      <c r="E80" s="61"/>
      <c r="F80" s="61"/>
      <c r="G80" s="61"/>
      <c r="H80" s="61">
        <v>2748</v>
      </c>
      <c r="I80" s="61">
        <v>2747</v>
      </c>
      <c r="J80" s="61">
        <v>2422</v>
      </c>
      <c r="K80" s="61">
        <v>2423</v>
      </c>
      <c r="L80" s="61">
        <v>2267</v>
      </c>
      <c r="M80" s="61">
        <v>2267</v>
      </c>
      <c r="N80" s="61">
        <v>1743</v>
      </c>
      <c r="O80" s="61">
        <v>1742</v>
      </c>
    </row>
    <row r="81" spans="2:19" s="39" customFormat="1" x14ac:dyDescent="0.25">
      <c r="B81" s="122"/>
      <c r="D81" s="61" t="s">
        <v>80</v>
      </c>
      <c r="E81" s="61"/>
      <c r="F81" s="61"/>
      <c r="G81" s="61"/>
      <c r="H81" s="61">
        <v>2524</v>
      </c>
      <c r="I81" s="61">
        <v>2525</v>
      </c>
      <c r="J81" s="61">
        <v>2277</v>
      </c>
      <c r="K81" s="61">
        <v>2276</v>
      </c>
      <c r="L81" s="61">
        <v>1800</v>
      </c>
      <c r="M81" s="61">
        <v>1800</v>
      </c>
      <c r="N81" s="61">
        <v>1800</v>
      </c>
      <c r="O81" s="61">
        <v>1799</v>
      </c>
    </row>
    <row r="82" spans="2:19" s="39" customFormat="1" x14ac:dyDescent="0.25">
      <c r="B82" s="122"/>
      <c r="D82" s="61" t="s">
        <v>81</v>
      </c>
      <c r="E82" s="61"/>
      <c r="F82" s="61"/>
      <c r="G82" s="61"/>
      <c r="H82" s="61">
        <v>2495</v>
      </c>
      <c r="I82" s="61">
        <v>2495</v>
      </c>
      <c r="J82" s="61">
        <v>3243</v>
      </c>
      <c r="K82" s="61">
        <v>3243</v>
      </c>
      <c r="L82" s="61">
        <v>1814</v>
      </c>
      <c r="M82" s="61">
        <v>1813</v>
      </c>
      <c r="N82" s="61">
        <v>2345</v>
      </c>
      <c r="O82" s="61">
        <v>2345</v>
      </c>
    </row>
    <row r="83" spans="2:19" s="39" customFormat="1" x14ac:dyDescent="0.25">
      <c r="B83" s="122"/>
      <c r="D83" s="61" t="s">
        <v>82</v>
      </c>
      <c r="E83" s="61"/>
      <c r="F83" s="73"/>
      <c r="G83" s="73"/>
      <c r="H83" s="73">
        <v>2254</v>
      </c>
      <c r="I83" s="73">
        <v>2253</v>
      </c>
      <c r="J83" s="73">
        <v>2787</v>
      </c>
      <c r="K83" s="73">
        <v>2788</v>
      </c>
      <c r="L83" s="73">
        <v>1690</v>
      </c>
      <c r="M83" s="73">
        <v>1690</v>
      </c>
      <c r="N83" s="73">
        <v>2159</v>
      </c>
      <c r="O83" s="73">
        <v>2160</v>
      </c>
    </row>
    <row r="84" spans="2:19" s="39" customFormat="1" x14ac:dyDescent="0.25">
      <c r="B84" s="122"/>
      <c r="D84" s="61" t="s">
        <v>83</v>
      </c>
      <c r="E84" s="61"/>
      <c r="F84" s="73"/>
      <c r="G84" s="73"/>
      <c r="H84" s="73">
        <v>2248</v>
      </c>
      <c r="I84" s="73">
        <v>2250</v>
      </c>
      <c r="J84" s="73">
        <v>3248</v>
      </c>
      <c r="K84" s="73">
        <v>3247</v>
      </c>
      <c r="L84" s="73">
        <v>1831</v>
      </c>
      <c r="M84" s="73">
        <v>1832</v>
      </c>
      <c r="N84" s="73">
        <v>2380</v>
      </c>
      <c r="O84" s="73">
        <v>2379</v>
      </c>
    </row>
    <row r="85" spans="2:19" s="39" customFormat="1" x14ac:dyDescent="0.25">
      <c r="B85" s="122"/>
      <c r="D85" s="61" t="s">
        <v>84</v>
      </c>
      <c r="E85" s="61"/>
      <c r="F85" s="73"/>
      <c r="G85" s="73"/>
      <c r="H85" s="73">
        <v>2108</v>
      </c>
      <c r="I85" s="73">
        <v>2108</v>
      </c>
      <c r="J85" s="73">
        <v>2921</v>
      </c>
      <c r="K85" s="73">
        <v>2921</v>
      </c>
      <c r="L85" s="73">
        <v>1774</v>
      </c>
      <c r="M85" s="73">
        <v>1775</v>
      </c>
      <c r="N85" s="73">
        <v>2798</v>
      </c>
      <c r="O85" s="73">
        <v>2798</v>
      </c>
    </row>
    <row r="86" spans="2:19" s="39" customFormat="1" ht="13.8" thickBot="1" x14ac:dyDescent="0.3">
      <c r="B86" s="122"/>
      <c r="D86" s="64" t="s">
        <v>85</v>
      </c>
      <c r="E86" s="64"/>
      <c r="F86" s="65">
        <f t="shared" ref="F86:K86" si="11">SUM(F74:F85)</f>
        <v>11837</v>
      </c>
      <c r="G86" s="65">
        <f t="shared" si="11"/>
        <v>11837</v>
      </c>
      <c r="H86" s="65">
        <f t="shared" si="11"/>
        <v>30408</v>
      </c>
      <c r="I86" s="65">
        <f t="shared" si="11"/>
        <v>30408</v>
      </c>
      <c r="J86" s="65">
        <f t="shared" si="11"/>
        <v>29639</v>
      </c>
      <c r="K86" s="65">
        <f t="shared" si="11"/>
        <v>29644</v>
      </c>
      <c r="L86" s="65">
        <f t="shared" ref="L86:O86" si="12">SUM(L74:L85)</f>
        <v>24306</v>
      </c>
      <c r="M86" s="65">
        <f t="shared" si="12"/>
        <v>24306</v>
      </c>
      <c r="N86" s="65">
        <f t="shared" si="12"/>
        <v>24347</v>
      </c>
      <c r="O86" s="65">
        <f t="shared" si="12"/>
        <v>24345</v>
      </c>
    </row>
    <row r="87" spans="2:19" s="39" customFormat="1" ht="14.4" thickTop="1" thickBot="1" x14ac:dyDescent="0.3">
      <c r="B87" s="122"/>
      <c r="D87" s="63" t="s">
        <v>110</v>
      </c>
      <c r="E87" s="63"/>
      <c r="F87" s="56">
        <f>SUM(F74:F85)</f>
        <v>11837</v>
      </c>
      <c r="G87" s="56">
        <f t="shared" ref="G87" si="13">SUM(G74:G85)</f>
        <v>11837</v>
      </c>
      <c r="H87" s="56">
        <f>SUM(H74:H79)</f>
        <v>16031</v>
      </c>
      <c r="I87" s="56">
        <f t="shared" ref="I87:O87" si="14">SUM(I74:I79)</f>
        <v>16030</v>
      </c>
      <c r="J87" s="56">
        <f t="shared" si="14"/>
        <v>12741</v>
      </c>
      <c r="K87" s="56">
        <f>SUM(K74:K79)</f>
        <v>12746</v>
      </c>
      <c r="L87" s="56">
        <f t="shared" si="14"/>
        <v>13130</v>
      </c>
      <c r="M87" s="56">
        <f t="shared" si="14"/>
        <v>13129</v>
      </c>
      <c r="N87" s="56">
        <f t="shared" si="14"/>
        <v>11122</v>
      </c>
      <c r="O87" s="56">
        <f t="shared" si="14"/>
        <v>11122</v>
      </c>
    </row>
    <row r="88" spans="2:19" s="39" customFormat="1" ht="13.8" thickTop="1" x14ac:dyDescent="0.25">
      <c r="D88" s="38"/>
      <c r="E88" s="38"/>
      <c r="F88" s="38"/>
      <c r="G88" s="38"/>
      <c r="H88" s="38"/>
      <c r="I88" s="38"/>
      <c r="J88" s="48"/>
      <c r="K88" s="51"/>
      <c r="L88" s="51"/>
      <c r="M88" s="52"/>
      <c r="N88" s="40"/>
      <c r="O88" s="47"/>
      <c r="P88" s="47"/>
      <c r="Q88" s="47"/>
      <c r="R88" s="47"/>
      <c r="S88" s="47"/>
    </row>
    <row r="89" spans="2:19" s="37" customFormat="1" ht="18" customHeight="1" x14ac:dyDescent="0.3">
      <c r="B89" s="120" t="s">
        <v>59</v>
      </c>
      <c r="D89" s="9" t="s">
        <v>23</v>
      </c>
      <c r="E89" s="9"/>
      <c r="F89" s="9"/>
      <c r="G89" s="9"/>
      <c r="H89" s="9"/>
      <c r="I89" s="9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2:19" ht="15.6" x14ac:dyDescent="0.3">
      <c r="B90" s="120"/>
      <c r="D90" s="1" t="s">
        <v>0</v>
      </c>
      <c r="E90" s="1"/>
      <c r="F90" s="1"/>
      <c r="G90" s="1"/>
      <c r="H90" s="1"/>
      <c r="I90" s="1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2:19" x14ac:dyDescent="0.25">
      <c r="B91" s="120"/>
      <c r="D91" s="57" t="s">
        <v>70</v>
      </c>
      <c r="E91" s="57"/>
      <c r="F91" s="114" t="s">
        <v>107</v>
      </c>
      <c r="G91" s="114"/>
      <c r="H91" s="114" t="s">
        <v>106</v>
      </c>
      <c r="I91" s="114"/>
      <c r="J91" s="59" t="s">
        <v>105</v>
      </c>
      <c r="K91" s="59"/>
      <c r="L91" s="59" t="s">
        <v>104</v>
      </c>
      <c r="M91" s="59"/>
      <c r="N91" s="59" t="s">
        <v>98</v>
      </c>
      <c r="O91" s="59"/>
      <c r="P91" s="93"/>
      <c r="Q91" s="93"/>
    </row>
    <row r="92" spans="2:19" ht="13.8" thickBot="1" x14ac:dyDescent="0.3">
      <c r="B92" s="120"/>
      <c r="D92" s="58"/>
      <c r="E92" s="58"/>
      <c r="F92" s="58" t="s">
        <v>71</v>
      </c>
      <c r="G92" s="58" t="s">
        <v>72</v>
      </c>
      <c r="H92" s="58" t="s">
        <v>71</v>
      </c>
      <c r="I92" s="58" t="s">
        <v>72</v>
      </c>
      <c r="J92" s="58" t="s">
        <v>71</v>
      </c>
      <c r="K92" s="58" t="s">
        <v>72</v>
      </c>
      <c r="L92" s="58" t="s">
        <v>71</v>
      </c>
      <c r="M92" s="58" t="s">
        <v>72</v>
      </c>
      <c r="N92" s="58" t="s">
        <v>71</v>
      </c>
      <c r="O92" s="58" t="s">
        <v>72</v>
      </c>
      <c r="P92" s="93"/>
      <c r="Q92" s="93"/>
    </row>
    <row r="93" spans="2:19" x14ac:dyDescent="0.25">
      <c r="B93" s="120"/>
      <c r="D93" s="61" t="s">
        <v>73</v>
      </c>
      <c r="E93" s="61"/>
      <c r="F93" s="61">
        <v>14020</v>
      </c>
      <c r="G93" s="61">
        <v>14116</v>
      </c>
      <c r="H93" s="61">
        <v>15010</v>
      </c>
      <c r="I93" s="61">
        <v>14495</v>
      </c>
      <c r="J93" s="61">
        <v>14587</v>
      </c>
      <c r="K93" s="61">
        <v>14200</v>
      </c>
      <c r="L93" s="61">
        <v>4949</v>
      </c>
      <c r="M93" s="61">
        <v>5104</v>
      </c>
      <c r="N93" s="61">
        <v>129</v>
      </c>
      <c r="O93" s="61">
        <v>122</v>
      </c>
      <c r="P93" s="42"/>
      <c r="Q93" s="42"/>
    </row>
    <row r="94" spans="2:19" x14ac:dyDescent="0.25">
      <c r="B94" s="120"/>
      <c r="D94" s="61" t="s">
        <v>74</v>
      </c>
      <c r="E94" s="61"/>
      <c r="F94" s="61">
        <v>11250</v>
      </c>
      <c r="G94" s="61">
        <v>11544</v>
      </c>
      <c r="H94" s="61">
        <v>12450</v>
      </c>
      <c r="I94" s="61">
        <v>12274</v>
      </c>
      <c r="J94" s="61">
        <v>11528</v>
      </c>
      <c r="K94" s="61">
        <v>12228</v>
      </c>
      <c r="L94" s="61">
        <v>3845</v>
      </c>
      <c r="M94" s="61">
        <v>4070</v>
      </c>
      <c r="N94" s="61">
        <v>144</v>
      </c>
      <c r="O94" s="61">
        <v>153</v>
      </c>
      <c r="P94" s="42"/>
      <c r="Q94" s="42"/>
    </row>
    <row r="95" spans="2:19" x14ac:dyDescent="0.25">
      <c r="B95" s="120"/>
      <c r="D95" s="61" t="s">
        <v>75</v>
      </c>
      <c r="E95" s="61"/>
      <c r="F95" s="61">
        <v>7078</v>
      </c>
      <c r="G95" s="61">
        <v>7703</v>
      </c>
      <c r="H95" s="61">
        <v>9645</v>
      </c>
      <c r="I95" s="61">
        <v>10334</v>
      </c>
      <c r="J95" s="61">
        <v>7319</v>
      </c>
      <c r="K95" s="61">
        <v>8513</v>
      </c>
      <c r="L95" s="61">
        <v>2594</v>
      </c>
      <c r="M95" s="61">
        <v>2920</v>
      </c>
      <c r="N95" s="61">
        <v>133</v>
      </c>
      <c r="O95" s="61">
        <v>120</v>
      </c>
      <c r="P95" s="42"/>
      <c r="Q95" s="42"/>
    </row>
    <row r="96" spans="2:19" x14ac:dyDescent="0.25">
      <c r="B96" s="120"/>
      <c r="D96" s="62" t="s">
        <v>76</v>
      </c>
      <c r="E96" s="62"/>
      <c r="F96" s="73">
        <v>5487</v>
      </c>
      <c r="G96" s="73">
        <v>5572</v>
      </c>
      <c r="H96" s="73">
        <v>11351</v>
      </c>
      <c r="I96" s="73">
        <v>11233</v>
      </c>
      <c r="J96" s="73">
        <v>9975</v>
      </c>
      <c r="K96" s="73">
        <v>10203</v>
      </c>
      <c r="L96" s="62">
        <v>2885</v>
      </c>
      <c r="M96" s="62">
        <v>3150</v>
      </c>
      <c r="N96" s="62">
        <v>248</v>
      </c>
      <c r="O96" s="62">
        <v>246</v>
      </c>
      <c r="P96" s="42"/>
      <c r="Q96" s="42"/>
    </row>
    <row r="97" spans="2:19" x14ac:dyDescent="0.25">
      <c r="B97" s="120"/>
      <c r="D97" s="62" t="s">
        <v>77</v>
      </c>
      <c r="E97" s="62"/>
      <c r="F97" s="73">
        <v>5112</v>
      </c>
      <c r="G97" s="73">
        <v>5153</v>
      </c>
      <c r="H97" s="73">
        <v>14734</v>
      </c>
      <c r="I97" s="73">
        <v>14469</v>
      </c>
      <c r="J97" s="73">
        <v>7339</v>
      </c>
      <c r="K97" s="73">
        <v>7380</v>
      </c>
      <c r="L97" s="62">
        <v>4096</v>
      </c>
      <c r="M97" s="62">
        <v>4043</v>
      </c>
      <c r="N97" s="62">
        <v>190</v>
      </c>
      <c r="O97" s="62">
        <v>209</v>
      </c>
      <c r="P97" s="42"/>
      <c r="Q97" s="42"/>
    </row>
    <row r="98" spans="2:19" x14ac:dyDescent="0.25">
      <c r="B98" s="120"/>
      <c r="D98" s="62" t="s">
        <v>78</v>
      </c>
      <c r="E98" s="62"/>
      <c r="F98" s="102">
        <v>12544</v>
      </c>
      <c r="G98" s="102">
        <v>11455</v>
      </c>
      <c r="H98" s="102">
        <v>14886</v>
      </c>
      <c r="I98" s="102">
        <v>12703</v>
      </c>
      <c r="J98" s="102">
        <v>14884</v>
      </c>
      <c r="K98" s="102">
        <v>13488</v>
      </c>
      <c r="L98" s="62">
        <v>7298</v>
      </c>
      <c r="M98" s="62">
        <v>6918</v>
      </c>
      <c r="N98" s="62">
        <v>134</v>
      </c>
      <c r="O98" s="62">
        <v>124</v>
      </c>
      <c r="P98" s="42"/>
      <c r="Q98" s="42"/>
    </row>
    <row r="99" spans="2:19" x14ac:dyDescent="0.25">
      <c r="B99" s="120"/>
      <c r="D99" s="61" t="s">
        <v>79</v>
      </c>
      <c r="E99" s="61"/>
      <c r="F99" s="61"/>
      <c r="G99" s="61"/>
      <c r="H99" s="61">
        <v>12177</v>
      </c>
      <c r="I99" s="61">
        <v>13371</v>
      </c>
      <c r="J99" s="61">
        <v>10326</v>
      </c>
      <c r="K99" s="61">
        <v>10157</v>
      </c>
      <c r="L99" s="61">
        <v>4110</v>
      </c>
      <c r="M99" s="61">
        <v>4229</v>
      </c>
      <c r="N99" s="61">
        <v>177</v>
      </c>
      <c r="O99" s="61">
        <v>172</v>
      </c>
      <c r="P99" s="42"/>
      <c r="Q99" s="42"/>
    </row>
    <row r="100" spans="2:19" x14ac:dyDescent="0.25">
      <c r="B100" s="120"/>
      <c r="D100" s="61" t="s">
        <v>80</v>
      </c>
      <c r="E100" s="61"/>
      <c r="F100" s="61"/>
      <c r="G100" s="61"/>
      <c r="H100" s="61">
        <v>12144</v>
      </c>
      <c r="I100" s="61">
        <v>11429</v>
      </c>
      <c r="J100" s="61">
        <v>9540</v>
      </c>
      <c r="K100" s="61">
        <v>9205</v>
      </c>
      <c r="L100" s="61">
        <v>2876</v>
      </c>
      <c r="M100" s="61">
        <v>2923</v>
      </c>
      <c r="N100" s="61">
        <v>92</v>
      </c>
      <c r="O100" s="61">
        <v>96</v>
      </c>
      <c r="P100" s="42"/>
      <c r="Q100" s="42"/>
    </row>
    <row r="101" spans="2:19" x14ac:dyDescent="0.25">
      <c r="B101" s="120"/>
      <c r="D101" s="61" t="s">
        <v>81</v>
      </c>
      <c r="E101" s="61"/>
      <c r="F101" s="61"/>
      <c r="G101" s="61"/>
      <c r="H101" s="61">
        <v>16580</v>
      </c>
      <c r="I101" s="61">
        <v>18122</v>
      </c>
      <c r="J101" s="61">
        <v>13411</v>
      </c>
      <c r="K101" s="61">
        <v>13485</v>
      </c>
      <c r="L101" s="61">
        <v>7701</v>
      </c>
      <c r="M101" s="61">
        <v>7557</v>
      </c>
      <c r="N101" s="61">
        <v>184</v>
      </c>
      <c r="O101" s="61">
        <v>160</v>
      </c>
      <c r="P101" s="42"/>
      <c r="Q101" s="42"/>
    </row>
    <row r="102" spans="2:19" x14ac:dyDescent="0.25">
      <c r="B102" s="120"/>
      <c r="D102" s="61" t="s">
        <v>82</v>
      </c>
      <c r="E102" s="61"/>
      <c r="F102" s="102"/>
      <c r="G102" s="102"/>
      <c r="H102" s="102">
        <v>16523</v>
      </c>
      <c r="I102" s="102">
        <v>16670</v>
      </c>
      <c r="J102" s="102">
        <v>10068</v>
      </c>
      <c r="K102" s="102">
        <v>10040</v>
      </c>
      <c r="L102" s="102">
        <v>11432</v>
      </c>
      <c r="M102" s="102">
        <v>11913</v>
      </c>
      <c r="N102" s="102">
        <v>1211</v>
      </c>
      <c r="O102" s="102">
        <v>1429</v>
      </c>
      <c r="P102" s="42"/>
      <c r="Q102" s="42"/>
    </row>
    <row r="103" spans="2:19" x14ac:dyDescent="0.25">
      <c r="B103" s="120"/>
      <c r="D103" s="61" t="s">
        <v>83</v>
      </c>
      <c r="E103" s="61"/>
      <c r="F103" s="73"/>
      <c r="G103" s="73"/>
      <c r="H103" s="73">
        <v>14780</v>
      </c>
      <c r="I103" s="73">
        <v>14726</v>
      </c>
      <c r="J103" s="73">
        <v>14604</v>
      </c>
      <c r="K103" s="73">
        <v>15020</v>
      </c>
      <c r="L103" s="73">
        <v>11654</v>
      </c>
      <c r="M103" s="73">
        <v>11203</v>
      </c>
      <c r="N103" s="73">
        <v>272</v>
      </c>
      <c r="O103" s="73">
        <v>289</v>
      </c>
      <c r="P103" s="42"/>
      <c r="Q103" s="42"/>
    </row>
    <row r="104" spans="2:19" x14ac:dyDescent="0.25">
      <c r="B104" s="120"/>
      <c r="D104" s="61" t="s">
        <v>84</v>
      </c>
      <c r="E104" s="61"/>
      <c r="F104" s="103"/>
      <c r="G104" s="103"/>
      <c r="H104" s="103">
        <v>12336</v>
      </c>
      <c r="I104" s="103">
        <v>12009</v>
      </c>
      <c r="J104" s="103">
        <v>14855</v>
      </c>
      <c r="K104" s="103">
        <v>14039</v>
      </c>
      <c r="L104" s="103">
        <v>12178</v>
      </c>
      <c r="M104" s="73">
        <v>11271</v>
      </c>
      <c r="N104" s="103">
        <v>4128</v>
      </c>
      <c r="O104" s="73">
        <v>4116</v>
      </c>
      <c r="P104" s="42"/>
      <c r="Q104" s="42"/>
    </row>
    <row r="105" spans="2:19" ht="13.8" thickBot="1" x14ac:dyDescent="0.3">
      <c r="B105" s="120"/>
      <c r="D105" s="64" t="s">
        <v>85</v>
      </c>
      <c r="E105" s="64"/>
      <c r="F105" s="106">
        <f t="shared" ref="F105:K105" si="15">SUM(F93:F104)</f>
        <v>55491</v>
      </c>
      <c r="G105" s="106">
        <f t="shared" si="15"/>
        <v>55543</v>
      </c>
      <c r="H105" s="106">
        <f t="shared" si="15"/>
        <v>162616</v>
      </c>
      <c r="I105" s="106">
        <f t="shared" si="15"/>
        <v>161835</v>
      </c>
      <c r="J105" s="106">
        <f t="shared" si="15"/>
        <v>138436</v>
      </c>
      <c r="K105" s="65">
        <f t="shared" si="15"/>
        <v>137958</v>
      </c>
      <c r="L105" s="65">
        <f t="shared" ref="L105:M105" si="16">SUM(L93:L104)</f>
        <v>75618</v>
      </c>
      <c r="M105" s="65">
        <f t="shared" si="16"/>
        <v>75301</v>
      </c>
      <c r="N105" s="65">
        <f>SUM(N93:N104)</f>
        <v>7042</v>
      </c>
      <c r="O105" s="65">
        <f t="shared" ref="O105" si="17">SUM(O93:O104)</f>
        <v>7236</v>
      </c>
    </row>
    <row r="106" spans="2:19" s="39" customFormat="1" ht="14.4" thickTop="1" thickBot="1" x14ac:dyDescent="0.3">
      <c r="B106" s="120"/>
      <c r="D106" s="63" t="s">
        <v>110</v>
      </c>
      <c r="E106" s="63"/>
      <c r="F106" s="56">
        <f>SUM(F93:F104)</f>
        <v>55491</v>
      </c>
      <c r="G106" s="56">
        <f t="shared" ref="G106" si="18">SUM(G93:G104)</f>
        <v>55543</v>
      </c>
      <c r="H106" s="56">
        <f>SUM(H93:H98)</f>
        <v>78076</v>
      </c>
      <c r="I106" s="56">
        <f t="shared" ref="I106:O106" si="19">SUM(I93:I98)</f>
        <v>75508</v>
      </c>
      <c r="J106" s="56">
        <f t="shared" si="19"/>
        <v>65632</v>
      </c>
      <c r="K106" s="56">
        <f>SUM(K93:K98)</f>
        <v>66012</v>
      </c>
      <c r="L106" s="56">
        <f t="shared" si="19"/>
        <v>25667</v>
      </c>
      <c r="M106" s="56">
        <f t="shared" si="19"/>
        <v>26205</v>
      </c>
      <c r="N106" s="56">
        <f t="shared" si="19"/>
        <v>978</v>
      </c>
      <c r="O106" s="56">
        <f t="shared" si="19"/>
        <v>974</v>
      </c>
    </row>
    <row r="107" spans="2:19" ht="13.8" thickTop="1" x14ac:dyDescent="0.25">
      <c r="J107" s="12"/>
      <c r="K107" s="12"/>
      <c r="L107" s="12"/>
      <c r="M107" s="12"/>
      <c r="N107" s="50"/>
      <c r="O107" s="12"/>
      <c r="P107" s="12"/>
      <c r="Q107" s="12"/>
      <c r="R107" s="12"/>
      <c r="S107" s="12"/>
    </row>
    <row r="108" spans="2:19" s="37" customFormat="1" ht="18" customHeight="1" x14ac:dyDescent="0.3">
      <c r="B108" s="120" t="s">
        <v>59</v>
      </c>
      <c r="D108" s="9" t="s">
        <v>23</v>
      </c>
      <c r="E108" s="9"/>
      <c r="F108" s="9"/>
      <c r="G108" s="9"/>
      <c r="H108" s="9"/>
      <c r="I108" s="9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2:19" ht="15.75" customHeight="1" x14ac:dyDescent="0.3">
      <c r="B109" s="120"/>
      <c r="D109" s="1" t="s">
        <v>15</v>
      </c>
      <c r="E109" s="1"/>
      <c r="F109" s="1"/>
      <c r="G109" s="1"/>
      <c r="H109" s="1"/>
      <c r="I109" s="1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2:19" ht="12.75" customHeight="1" x14ac:dyDescent="0.25">
      <c r="B110" s="120"/>
      <c r="D110" s="57" t="s">
        <v>70</v>
      </c>
      <c r="E110" s="57"/>
      <c r="F110" s="114" t="s">
        <v>107</v>
      </c>
      <c r="G110" s="114"/>
      <c r="H110" s="114" t="s">
        <v>106</v>
      </c>
      <c r="I110" s="114"/>
      <c r="J110" s="59" t="s">
        <v>105</v>
      </c>
      <c r="K110" s="59"/>
      <c r="L110" s="59" t="s">
        <v>104</v>
      </c>
      <c r="M110" s="59"/>
      <c r="N110" s="59" t="s">
        <v>98</v>
      </c>
      <c r="O110" s="59"/>
    </row>
    <row r="111" spans="2:19" ht="12.75" customHeight="1" thickBot="1" x14ac:dyDescent="0.3">
      <c r="B111" s="120"/>
      <c r="D111" s="58"/>
      <c r="E111" s="58"/>
      <c r="F111" s="58" t="s">
        <v>71</v>
      </c>
      <c r="G111" s="58" t="s">
        <v>72</v>
      </c>
      <c r="H111" s="58" t="s">
        <v>71</v>
      </c>
      <c r="I111" s="58" t="s">
        <v>72</v>
      </c>
      <c r="J111" s="58" t="s">
        <v>71</v>
      </c>
      <c r="K111" s="58" t="s">
        <v>72</v>
      </c>
      <c r="L111" s="58" t="s">
        <v>71</v>
      </c>
      <c r="M111" s="58" t="s">
        <v>72</v>
      </c>
      <c r="N111" s="58" t="s">
        <v>71</v>
      </c>
      <c r="O111" s="58" t="s">
        <v>72</v>
      </c>
    </row>
    <row r="112" spans="2:19" ht="12.75" customHeight="1" x14ac:dyDescent="0.25">
      <c r="B112" s="120"/>
      <c r="D112" s="61" t="s">
        <v>73</v>
      </c>
      <c r="E112" s="61"/>
      <c r="F112" s="61">
        <v>974820</v>
      </c>
      <c r="G112" s="61">
        <v>981960</v>
      </c>
      <c r="H112" s="61">
        <v>1043840</v>
      </c>
      <c r="I112" s="61">
        <v>1008350</v>
      </c>
      <c r="J112" s="61">
        <v>1020350</v>
      </c>
      <c r="K112" s="61">
        <v>989240</v>
      </c>
      <c r="L112" s="61">
        <v>331060</v>
      </c>
      <c r="M112" s="61">
        <v>342650</v>
      </c>
      <c r="N112" s="61">
        <v>0</v>
      </c>
      <c r="O112" s="61">
        <v>0</v>
      </c>
    </row>
    <row r="113" spans="2:19" ht="12.75" customHeight="1" x14ac:dyDescent="0.25">
      <c r="B113" s="120"/>
      <c r="D113" s="61" t="s">
        <v>74</v>
      </c>
      <c r="E113" s="61"/>
      <c r="F113" s="61">
        <v>787680</v>
      </c>
      <c r="G113" s="61">
        <v>807800</v>
      </c>
      <c r="H113" s="61">
        <v>863750</v>
      </c>
      <c r="I113" s="61">
        <v>849870</v>
      </c>
      <c r="J113" s="61">
        <v>802140</v>
      </c>
      <c r="K113" s="61">
        <v>869940</v>
      </c>
      <c r="L113" s="61">
        <v>300700</v>
      </c>
      <c r="M113" s="61">
        <v>277970</v>
      </c>
      <c r="N113" s="61">
        <v>0</v>
      </c>
      <c r="O113" s="61">
        <v>0</v>
      </c>
    </row>
    <row r="114" spans="2:19" ht="12.75" customHeight="1" x14ac:dyDescent="0.25">
      <c r="B114" s="120"/>
      <c r="D114" s="61" t="s">
        <v>75</v>
      </c>
      <c r="E114" s="61"/>
      <c r="F114" s="61">
        <v>511600</v>
      </c>
      <c r="G114" s="61">
        <v>566540</v>
      </c>
      <c r="H114" s="61">
        <v>764450</v>
      </c>
      <c r="I114" s="61">
        <v>733800</v>
      </c>
      <c r="J114" s="61">
        <v>506090</v>
      </c>
      <c r="K114" s="61">
        <v>589586</v>
      </c>
      <c r="L114" s="61">
        <v>209531</v>
      </c>
      <c r="M114" s="61">
        <v>255100</v>
      </c>
      <c r="N114" s="61">
        <v>180000</v>
      </c>
      <c r="O114" s="61">
        <v>0</v>
      </c>
    </row>
    <row r="115" spans="2:19" ht="12.75" customHeight="1" x14ac:dyDescent="0.25">
      <c r="B115" s="120"/>
      <c r="D115" s="62" t="s">
        <v>76</v>
      </c>
      <c r="E115" s="62"/>
      <c r="F115" s="62">
        <v>555370</v>
      </c>
      <c r="G115" s="62">
        <v>518240</v>
      </c>
      <c r="H115" s="62">
        <v>784630</v>
      </c>
      <c r="I115" s="62">
        <v>775460</v>
      </c>
      <c r="J115" s="62">
        <v>689830</v>
      </c>
      <c r="K115" s="62">
        <v>774120</v>
      </c>
      <c r="L115" s="62">
        <v>206857</v>
      </c>
      <c r="M115" s="62">
        <v>227312</v>
      </c>
      <c r="N115" s="62">
        <v>50000</v>
      </c>
      <c r="O115" s="62">
        <v>40000</v>
      </c>
    </row>
    <row r="116" spans="2:19" ht="12.75" customHeight="1" x14ac:dyDescent="0.25">
      <c r="B116" s="120"/>
      <c r="D116" s="62" t="s">
        <v>77</v>
      </c>
      <c r="E116" s="62"/>
      <c r="F116" s="62">
        <v>353080</v>
      </c>
      <c r="G116" s="62">
        <v>355810</v>
      </c>
      <c r="H116" s="62">
        <v>1030180</v>
      </c>
      <c r="I116" s="62">
        <v>1044020</v>
      </c>
      <c r="J116" s="62">
        <v>509390</v>
      </c>
      <c r="K116" s="62">
        <v>547990</v>
      </c>
      <c r="L116" s="62">
        <v>288350</v>
      </c>
      <c r="M116" s="62">
        <v>266270</v>
      </c>
      <c r="N116" s="62">
        <v>0</v>
      </c>
      <c r="O116" s="62">
        <v>0</v>
      </c>
    </row>
    <row r="117" spans="2:19" ht="12.75" customHeight="1" x14ac:dyDescent="0.25">
      <c r="B117" s="120"/>
      <c r="D117" s="62" t="s">
        <v>78</v>
      </c>
      <c r="E117" s="62"/>
      <c r="F117" s="62">
        <v>878080</v>
      </c>
      <c r="G117" s="62">
        <v>801850</v>
      </c>
      <c r="H117" s="62">
        <v>1038100</v>
      </c>
      <c r="I117" s="62">
        <v>913400</v>
      </c>
      <c r="J117" s="62">
        <v>1035580</v>
      </c>
      <c r="K117" s="62">
        <v>936600</v>
      </c>
      <c r="L117" s="62">
        <v>511720</v>
      </c>
      <c r="M117" s="62">
        <v>471100</v>
      </c>
      <c r="N117" s="62">
        <v>22000</v>
      </c>
      <c r="O117" s="62">
        <v>44000</v>
      </c>
    </row>
    <row r="118" spans="2:19" ht="12.75" customHeight="1" x14ac:dyDescent="0.25">
      <c r="B118" s="120"/>
      <c r="D118" s="61" t="s">
        <v>79</v>
      </c>
      <c r="E118" s="61"/>
      <c r="F118" s="61"/>
      <c r="G118" s="61"/>
      <c r="H118" s="61">
        <v>888350</v>
      </c>
      <c r="I118" s="61">
        <v>1088220</v>
      </c>
      <c r="J118" s="61">
        <v>715540</v>
      </c>
      <c r="K118" s="61">
        <v>704410</v>
      </c>
      <c r="L118" s="61">
        <v>274470</v>
      </c>
      <c r="M118" s="61">
        <v>281820</v>
      </c>
      <c r="N118" s="61">
        <v>0</v>
      </c>
      <c r="O118" s="61">
        <v>0</v>
      </c>
    </row>
    <row r="119" spans="2:19" ht="12.75" customHeight="1" x14ac:dyDescent="0.25">
      <c r="B119" s="120"/>
      <c r="D119" s="61" t="s">
        <v>80</v>
      </c>
      <c r="E119" s="61"/>
      <c r="F119" s="61"/>
      <c r="G119" s="61"/>
      <c r="H119" s="61">
        <v>850080</v>
      </c>
      <c r="I119" s="61">
        <v>807030</v>
      </c>
      <c r="J119" s="61">
        <v>662060</v>
      </c>
      <c r="K119" s="61">
        <v>636860</v>
      </c>
      <c r="L119" s="61">
        <v>192780</v>
      </c>
      <c r="M119" s="61">
        <v>196140</v>
      </c>
      <c r="N119" s="61">
        <v>0</v>
      </c>
      <c r="O119" s="61">
        <v>0</v>
      </c>
    </row>
    <row r="120" spans="2:19" ht="12.75" customHeight="1" x14ac:dyDescent="0.25">
      <c r="B120" s="120"/>
      <c r="D120" s="61" t="s">
        <v>81</v>
      </c>
      <c r="E120" s="61"/>
      <c r="F120" s="61"/>
      <c r="G120" s="61"/>
      <c r="H120" s="61">
        <v>1149820</v>
      </c>
      <c r="I120" s="61">
        <v>1256920</v>
      </c>
      <c r="J120" s="61">
        <v>924700</v>
      </c>
      <c r="K120" s="61">
        <v>929530</v>
      </c>
      <c r="L120" s="61">
        <v>522020</v>
      </c>
      <c r="M120" s="61">
        <v>692124</v>
      </c>
      <c r="N120" s="61">
        <v>60000</v>
      </c>
      <c r="O120" s="61">
        <v>420</v>
      </c>
    </row>
    <row r="121" spans="2:19" ht="12.75" customHeight="1" x14ac:dyDescent="0.25">
      <c r="B121" s="120"/>
      <c r="D121" s="61" t="s">
        <v>82</v>
      </c>
      <c r="E121" s="61"/>
      <c r="F121" s="102"/>
      <c r="G121" s="102"/>
      <c r="H121" s="102">
        <v>1145760</v>
      </c>
      <c r="I121" s="102">
        <v>1155980</v>
      </c>
      <c r="J121" s="102">
        <v>732900</v>
      </c>
      <c r="K121" s="102">
        <v>693210</v>
      </c>
      <c r="L121" s="102">
        <v>789910</v>
      </c>
      <c r="M121" s="102">
        <v>830290</v>
      </c>
      <c r="N121" s="102">
        <v>95360</v>
      </c>
      <c r="O121" s="102">
        <v>86310</v>
      </c>
    </row>
    <row r="122" spans="2:19" ht="12.75" customHeight="1" x14ac:dyDescent="0.25">
      <c r="B122" s="120"/>
      <c r="D122" s="61" t="s">
        <v>83</v>
      </c>
      <c r="E122" s="61"/>
      <c r="F122" s="102"/>
      <c r="G122" s="102"/>
      <c r="H122" s="102">
        <v>1051200</v>
      </c>
      <c r="I122" s="102">
        <v>1020880</v>
      </c>
      <c r="J122" s="102">
        <v>1144360</v>
      </c>
      <c r="K122" s="102">
        <v>1041950</v>
      </c>
      <c r="L122" s="102">
        <v>801030</v>
      </c>
      <c r="M122" s="102">
        <v>797090</v>
      </c>
      <c r="N122" s="102">
        <v>12250</v>
      </c>
      <c r="O122" s="102">
        <v>12250</v>
      </c>
    </row>
    <row r="123" spans="2:19" ht="13.5" customHeight="1" x14ac:dyDescent="0.25">
      <c r="B123" s="120"/>
      <c r="D123" s="61" t="s">
        <v>84</v>
      </c>
      <c r="E123" s="61"/>
      <c r="F123" s="103"/>
      <c r="G123" s="103"/>
      <c r="H123" s="103">
        <v>844970</v>
      </c>
      <c r="I123" s="103">
        <v>822220</v>
      </c>
      <c r="J123" s="103">
        <v>1032400</v>
      </c>
      <c r="K123" s="103">
        <v>1006370</v>
      </c>
      <c r="L123" s="103">
        <v>868600</v>
      </c>
      <c r="M123" s="103">
        <v>805670</v>
      </c>
      <c r="N123" s="73">
        <v>309440</v>
      </c>
      <c r="O123" s="73">
        <v>309580</v>
      </c>
    </row>
    <row r="124" spans="2:19" ht="13.8" thickBot="1" x14ac:dyDescent="0.3">
      <c r="B124" s="120"/>
      <c r="D124" s="64" t="s">
        <v>85</v>
      </c>
      <c r="E124" s="64"/>
      <c r="F124" s="106">
        <f t="shared" ref="F124:K124" si="20">SUM(F112:F123)</f>
        <v>4060630</v>
      </c>
      <c r="G124" s="106">
        <f t="shared" si="20"/>
        <v>4032200</v>
      </c>
      <c r="H124" s="106">
        <f t="shared" si="20"/>
        <v>11455130</v>
      </c>
      <c r="I124" s="106">
        <f t="shared" si="20"/>
        <v>11476150</v>
      </c>
      <c r="J124" s="65">
        <f t="shared" si="20"/>
        <v>9775340</v>
      </c>
      <c r="K124" s="65">
        <f t="shared" si="20"/>
        <v>9719806</v>
      </c>
      <c r="L124" s="65">
        <f t="shared" ref="L124" si="21">SUM(L112:L123)</f>
        <v>5297028</v>
      </c>
      <c r="M124" s="65">
        <f>SUM(M112:M123)</f>
        <v>5443536</v>
      </c>
      <c r="N124" s="65">
        <f t="shared" ref="N124:O124" si="22">SUM(N112:N123)</f>
        <v>729050</v>
      </c>
      <c r="O124" s="65">
        <f t="shared" si="22"/>
        <v>492560</v>
      </c>
    </row>
    <row r="125" spans="2:19" s="39" customFormat="1" ht="14.4" thickTop="1" thickBot="1" x14ac:dyDescent="0.3">
      <c r="B125" s="120"/>
      <c r="D125" s="63" t="s">
        <v>110</v>
      </c>
      <c r="E125" s="63"/>
      <c r="F125" s="56">
        <f>SUM(F112:F123)</f>
        <v>4060630</v>
      </c>
      <c r="G125" s="56">
        <f t="shared" ref="G125" si="23">SUM(G112:G123)</f>
        <v>4032200</v>
      </c>
      <c r="H125" s="56">
        <f>SUM(H112:H117)</f>
        <v>5524950</v>
      </c>
      <c r="I125" s="56">
        <f t="shared" ref="I125:O125" si="24">SUM(I112:I117)</f>
        <v>5324900</v>
      </c>
      <c r="J125" s="56">
        <f t="shared" si="24"/>
        <v>4563380</v>
      </c>
      <c r="K125" s="56">
        <f t="shared" si="24"/>
        <v>4707476</v>
      </c>
      <c r="L125" s="56">
        <f t="shared" si="24"/>
        <v>1848218</v>
      </c>
      <c r="M125" s="56">
        <f t="shared" si="24"/>
        <v>1840402</v>
      </c>
      <c r="N125" s="56">
        <f t="shared" si="24"/>
        <v>252000</v>
      </c>
      <c r="O125" s="56">
        <f t="shared" si="24"/>
        <v>84000</v>
      </c>
    </row>
    <row r="126" spans="2:19" s="39" customFormat="1" ht="13.8" thickTop="1" x14ac:dyDescent="0.25">
      <c r="D126" s="38"/>
      <c r="E126" s="38"/>
      <c r="F126" s="38"/>
      <c r="G126" s="38"/>
      <c r="H126" s="38"/>
      <c r="I126" s="38"/>
      <c r="J126" s="48"/>
      <c r="K126" s="51"/>
      <c r="L126" s="51"/>
      <c r="M126" s="52"/>
      <c r="N126" s="40"/>
      <c r="O126" s="47"/>
      <c r="P126" s="47"/>
      <c r="Q126" s="47"/>
      <c r="R126" s="47"/>
      <c r="S126" s="47"/>
    </row>
    <row r="127" spans="2:19" s="37" customFormat="1" ht="18" customHeight="1" x14ac:dyDescent="0.3">
      <c r="B127" s="120" t="s">
        <v>59</v>
      </c>
      <c r="D127" s="9" t="s">
        <v>23</v>
      </c>
      <c r="E127" s="9"/>
      <c r="F127" s="9"/>
      <c r="G127" s="9"/>
      <c r="H127" s="9"/>
      <c r="I127" s="9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5.75" customHeight="1" x14ac:dyDescent="0.3">
      <c r="B128" s="120"/>
      <c r="D128" s="1" t="s">
        <v>54</v>
      </c>
      <c r="E128" s="1"/>
      <c r="F128" s="1"/>
      <c r="G128" s="1"/>
      <c r="H128" s="1"/>
      <c r="I128" s="1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5" ht="13.5" customHeight="1" x14ac:dyDescent="0.25">
      <c r="B129" s="120"/>
      <c r="D129" s="57" t="s">
        <v>70</v>
      </c>
      <c r="E129" s="57"/>
      <c r="F129" s="114" t="s">
        <v>107</v>
      </c>
      <c r="G129" s="114"/>
      <c r="H129" s="114" t="s">
        <v>106</v>
      </c>
      <c r="I129" s="114"/>
      <c r="J129" s="59" t="s">
        <v>105</v>
      </c>
      <c r="K129" s="59"/>
      <c r="L129" s="59" t="s">
        <v>104</v>
      </c>
      <c r="M129" s="59"/>
      <c r="N129" s="59" t="s">
        <v>98</v>
      </c>
      <c r="O129" s="59"/>
    </row>
    <row r="130" spans="2:15" ht="12.75" customHeight="1" thickBot="1" x14ac:dyDescent="0.3">
      <c r="B130" s="120"/>
      <c r="D130" s="58"/>
      <c r="E130" s="58"/>
      <c r="F130" s="58" t="s">
        <v>71</v>
      </c>
      <c r="G130" s="58" t="s">
        <v>72</v>
      </c>
      <c r="H130" s="58" t="s">
        <v>71</v>
      </c>
      <c r="I130" s="58" t="s">
        <v>72</v>
      </c>
      <c r="J130" s="58" t="s">
        <v>71</v>
      </c>
      <c r="K130" s="58" t="s">
        <v>72</v>
      </c>
      <c r="L130" s="58" t="s">
        <v>71</v>
      </c>
      <c r="M130" s="58" t="s">
        <v>72</v>
      </c>
      <c r="N130" s="58" t="s">
        <v>71</v>
      </c>
      <c r="O130" s="58" t="s">
        <v>72</v>
      </c>
    </row>
    <row r="131" spans="2:15" ht="12.75" customHeight="1" x14ac:dyDescent="0.25">
      <c r="B131" s="120"/>
      <c r="D131" s="61" t="s">
        <v>73</v>
      </c>
      <c r="E131" s="61"/>
      <c r="F131" s="61">
        <v>181</v>
      </c>
      <c r="G131" s="61">
        <v>181</v>
      </c>
      <c r="H131" s="61">
        <v>182</v>
      </c>
      <c r="I131" s="61">
        <v>181</v>
      </c>
      <c r="J131" s="61">
        <v>174</v>
      </c>
      <c r="K131" s="61">
        <v>178</v>
      </c>
      <c r="L131" s="61">
        <v>163</v>
      </c>
      <c r="M131" s="61">
        <v>168</v>
      </c>
      <c r="N131" s="61">
        <v>93</v>
      </c>
      <c r="O131" s="61">
        <v>99</v>
      </c>
    </row>
    <row r="132" spans="2:15" ht="12.75" customHeight="1" x14ac:dyDescent="0.25">
      <c r="B132" s="120"/>
      <c r="D132" s="61" t="s">
        <v>74</v>
      </c>
      <c r="E132" s="61"/>
      <c r="F132" s="61">
        <v>202</v>
      </c>
      <c r="G132" s="61">
        <v>199</v>
      </c>
      <c r="H132" s="61">
        <v>208</v>
      </c>
      <c r="I132" s="61">
        <v>215</v>
      </c>
      <c r="J132" s="61">
        <v>189</v>
      </c>
      <c r="K132" s="61">
        <v>200</v>
      </c>
      <c r="L132" s="61">
        <v>116</v>
      </c>
      <c r="M132" s="61">
        <v>118</v>
      </c>
      <c r="N132" s="61">
        <v>84</v>
      </c>
      <c r="O132" s="61">
        <v>82</v>
      </c>
    </row>
    <row r="133" spans="2:15" ht="12.75" customHeight="1" x14ac:dyDescent="0.25">
      <c r="B133" s="120"/>
      <c r="D133" s="61" t="s">
        <v>75</v>
      </c>
      <c r="E133" s="61"/>
      <c r="F133" s="61">
        <v>120</v>
      </c>
      <c r="G133" s="61">
        <v>118</v>
      </c>
      <c r="H133" s="61">
        <v>183</v>
      </c>
      <c r="I133" s="61">
        <v>184</v>
      </c>
      <c r="J133" s="61">
        <v>129</v>
      </c>
      <c r="K133" s="61">
        <v>124</v>
      </c>
      <c r="L133" s="61">
        <v>149</v>
      </c>
      <c r="M133" s="61">
        <v>155</v>
      </c>
      <c r="N133" s="61">
        <v>74</v>
      </c>
      <c r="O133" s="61">
        <v>78</v>
      </c>
    </row>
    <row r="134" spans="2:15" ht="12.75" customHeight="1" x14ac:dyDescent="0.25">
      <c r="B134" s="120"/>
      <c r="D134" s="62" t="s">
        <v>76</v>
      </c>
      <c r="E134" s="62"/>
      <c r="F134" s="62">
        <v>129</v>
      </c>
      <c r="G134" s="62">
        <v>135</v>
      </c>
      <c r="H134" s="62">
        <v>190</v>
      </c>
      <c r="I134" s="62">
        <v>186</v>
      </c>
      <c r="J134" s="62">
        <v>193</v>
      </c>
      <c r="K134" s="62">
        <v>196</v>
      </c>
      <c r="L134" s="62">
        <v>133</v>
      </c>
      <c r="M134" s="62">
        <v>130</v>
      </c>
      <c r="N134" s="62">
        <v>170</v>
      </c>
      <c r="O134" s="62">
        <v>179</v>
      </c>
    </row>
    <row r="135" spans="2:15" ht="12.75" customHeight="1" x14ac:dyDescent="0.25">
      <c r="B135" s="120"/>
      <c r="D135" s="62" t="s">
        <v>77</v>
      </c>
      <c r="E135" s="62"/>
      <c r="F135" s="62">
        <v>112</v>
      </c>
      <c r="G135" s="62">
        <v>116</v>
      </c>
      <c r="H135" s="62">
        <v>204</v>
      </c>
      <c r="I135" s="62">
        <v>208</v>
      </c>
      <c r="J135" s="62">
        <v>114</v>
      </c>
      <c r="K135" s="62">
        <v>113</v>
      </c>
      <c r="L135" s="62">
        <v>163</v>
      </c>
      <c r="M135" s="62">
        <v>163</v>
      </c>
      <c r="N135" s="62">
        <v>141</v>
      </c>
      <c r="O135" s="62">
        <v>152</v>
      </c>
    </row>
    <row r="136" spans="2:15" ht="12.75" customHeight="1" x14ac:dyDescent="0.25">
      <c r="B136" s="120"/>
      <c r="D136" s="62" t="s">
        <v>78</v>
      </c>
      <c r="E136" s="62"/>
      <c r="F136" s="62">
        <v>157</v>
      </c>
      <c r="G136" s="62">
        <v>157</v>
      </c>
      <c r="H136" s="62">
        <v>162</v>
      </c>
      <c r="I136" s="62">
        <v>159</v>
      </c>
      <c r="J136" s="62">
        <v>190</v>
      </c>
      <c r="K136" s="62">
        <v>191</v>
      </c>
      <c r="L136" s="62">
        <v>219</v>
      </c>
      <c r="M136" s="62">
        <v>222</v>
      </c>
      <c r="N136" s="62">
        <v>110</v>
      </c>
      <c r="O136" s="62">
        <v>113</v>
      </c>
    </row>
    <row r="137" spans="2:15" ht="12.75" customHeight="1" x14ac:dyDescent="0.25">
      <c r="B137" s="120"/>
      <c r="D137" s="61" t="s">
        <v>79</v>
      </c>
      <c r="E137" s="61"/>
      <c r="F137" s="61"/>
      <c r="G137" s="61"/>
      <c r="H137" s="61">
        <v>234</v>
      </c>
      <c r="I137" s="61">
        <v>236</v>
      </c>
      <c r="J137" s="61">
        <v>158</v>
      </c>
      <c r="K137" s="61">
        <v>165</v>
      </c>
      <c r="L137" s="61">
        <v>240</v>
      </c>
      <c r="M137" s="61">
        <v>236</v>
      </c>
      <c r="N137" s="61">
        <v>124</v>
      </c>
      <c r="O137" s="61">
        <v>123</v>
      </c>
    </row>
    <row r="138" spans="2:15" ht="12.75" customHeight="1" x14ac:dyDescent="0.25">
      <c r="B138" s="120"/>
      <c r="D138" s="61" t="s">
        <v>80</v>
      </c>
      <c r="E138" s="61"/>
      <c r="F138" s="61"/>
      <c r="G138" s="61"/>
      <c r="H138" s="61">
        <v>312</v>
      </c>
      <c r="I138" s="61">
        <v>543</v>
      </c>
      <c r="J138" s="61">
        <v>165</v>
      </c>
      <c r="K138" s="61">
        <v>152</v>
      </c>
      <c r="L138" s="61">
        <v>180</v>
      </c>
      <c r="M138" s="61">
        <v>181</v>
      </c>
      <c r="N138" s="61">
        <v>75</v>
      </c>
      <c r="O138" s="61">
        <v>77</v>
      </c>
    </row>
    <row r="139" spans="2:15" ht="12.75" customHeight="1" x14ac:dyDescent="0.25">
      <c r="B139" s="120"/>
      <c r="D139" s="61" t="s">
        <v>81</v>
      </c>
      <c r="E139" s="61"/>
      <c r="F139" s="61"/>
      <c r="G139" s="61"/>
      <c r="H139" s="61">
        <v>226</v>
      </c>
      <c r="I139" s="61">
        <v>225</v>
      </c>
      <c r="J139" s="61">
        <v>236</v>
      </c>
      <c r="K139" s="61">
        <v>235</v>
      </c>
      <c r="L139" s="61">
        <v>175</v>
      </c>
      <c r="M139" s="61">
        <v>179</v>
      </c>
      <c r="N139" s="61">
        <v>104</v>
      </c>
      <c r="O139" s="61">
        <v>102</v>
      </c>
    </row>
    <row r="140" spans="2:15" ht="12.75" customHeight="1" x14ac:dyDescent="0.25">
      <c r="B140" s="120"/>
      <c r="D140" s="61" t="s">
        <v>82</v>
      </c>
      <c r="E140" s="61"/>
      <c r="F140" s="102"/>
      <c r="G140" s="102"/>
      <c r="H140" s="102">
        <v>238</v>
      </c>
      <c r="I140" s="102">
        <v>239</v>
      </c>
      <c r="J140" s="102">
        <v>177</v>
      </c>
      <c r="K140" s="102">
        <v>171</v>
      </c>
      <c r="L140" s="102">
        <v>152</v>
      </c>
      <c r="M140" s="102">
        <v>155</v>
      </c>
      <c r="N140" s="102">
        <v>116</v>
      </c>
      <c r="O140" s="102">
        <v>118</v>
      </c>
    </row>
    <row r="141" spans="2:15" ht="12.75" customHeight="1" x14ac:dyDescent="0.25">
      <c r="B141" s="120"/>
      <c r="D141" s="61" t="s">
        <v>83</v>
      </c>
      <c r="E141" s="61"/>
      <c r="F141" s="73"/>
      <c r="G141" s="73"/>
      <c r="H141" s="73">
        <v>182</v>
      </c>
      <c r="I141" s="73">
        <v>185</v>
      </c>
      <c r="J141" s="73">
        <v>222</v>
      </c>
      <c r="K141" s="73">
        <v>226</v>
      </c>
      <c r="L141" s="73">
        <v>138</v>
      </c>
      <c r="M141" s="73">
        <v>129</v>
      </c>
      <c r="N141" s="73">
        <v>122</v>
      </c>
      <c r="O141" s="73">
        <v>111</v>
      </c>
    </row>
    <row r="142" spans="2:15" ht="13.5" customHeight="1" x14ac:dyDescent="0.25">
      <c r="B142" s="120"/>
      <c r="D142" s="61" t="s">
        <v>84</v>
      </c>
      <c r="E142" s="61"/>
      <c r="F142" s="103"/>
      <c r="G142" s="73"/>
      <c r="H142" s="103">
        <v>215</v>
      </c>
      <c r="I142" s="73">
        <v>218</v>
      </c>
      <c r="J142" s="103">
        <v>211</v>
      </c>
      <c r="K142" s="73">
        <v>205</v>
      </c>
      <c r="L142" s="103">
        <v>172</v>
      </c>
      <c r="M142" s="73">
        <v>179</v>
      </c>
      <c r="N142" s="103">
        <v>125</v>
      </c>
      <c r="O142" s="73">
        <v>123</v>
      </c>
    </row>
    <row r="143" spans="2:15" s="39" customFormat="1" ht="13.8" thickBot="1" x14ac:dyDescent="0.3">
      <c r="B143" s="120"/>
      <c r="D143" s="64" t="s">
        <v>85</v>
      </c>
      <c r="E143" s="64"/>
      <c r="F143" s="106">
        <f t="shared" ref="F143:K143" si="25">SUM(F131:F142)</f>
        <v>901</v>
      </c>
      <c r="G143" s="65">
        <f t="shared" si="25"/>
        <v>906</v>
      </c>
      <c r="H143" s="106">
        <f t="shared" si="25"/>
        <v>2536</v>
      </c>
      <c r="I143" s="65">
        <f t="shared" si="25"/>
        <v>2779</v>
      </c>
      <c r="J143" s="106">
        <f t="shared" si="25"/>
        <v>2158</v>
      </c>
      <c r="K143" s="65">
        <f t="shared" si="25"/>
        <v>2156</v>
      </c>
      <c r="L143" s="65">
        <f t="shared" ref="L143" si="26">SUM(L131:L142)</f>
        <v>2000</v>
      </c>
      <c r="M143" s="65">
        <f>SUM(M131:M142)</f>
        <v>2015</v>
      </c>
      <c r="N143" s="65">
        <f t="shared" ref="N143:O143" si="27">SUM(N131:N142)</f>
        <v>1338</v>
      </c>
      <c r="O143" s="65">
        <f t="shared" si="27"/>
        <v>1357</v>
      </c>
    </row>
    <row r="144" spans="2:15" s="39" customFormat="1" ht="14.4" thickTop="1" thickBot="1" x14ac:dyDescent="0.3">
      <c r="B144" s="120"/>
      <c r="D144" s="63" t="s">
        <v>110</v>
      </c>
      <c r="E144" s="63"/>
      <c r="F144" s="56">
        <f>SUM(F131:F142)</f>
        <v>901</v>
      </c>
      <c r="G144" s="56">
        <f t="shared" ref="G144" si="28">SUM(G131:G142)</f>
        <v>906</v>
      </c>
      <c r="H144" s="56">
        <f>SUM(H131:H136)</f>
        <v>1129</v>
      </c>
      <c r="I144" s="56">
        <f t="shared" ref="I144:O144" si="29">SUM(I131:I136)</f>
        <v>1133</v>
      </c>
      <c r="J144" s="56">
        <f t="shared" si="29"/>
        <v>989</v>
      </c>
      <c r="K144" s="56">
        <f t="shared" si="29"/>
        <v>1002</v>
      </c>
      <c r="L144" s="56">
        <f t="shared" si="29"/>
        <v>943</v>
      </c>
      <c r="M144" s="56">
        <f t="shared" si="29"/>
        <v>956</v>
      </c>
      <c r="N144" s="56">
        <f t="shared" si="29"/>
        <v>672</v>
      </c>
      <c r="O144" s="56">
        <f t="shared" si="29"/>
        <v>703</v>
      </c>
    </row>
    <row r="145" spans="2:19" ht="13.8" thickTop="1" x14ac:dyDescent="0.25">
      <c r="D145" s="3"/>
      <c r="E145" s="3"/>
      <c r="F145" s="3"/>
      <c r="G145" s="3"/>
      <c r="H145" s="3"/>
      <c r="I145" s="3"/>
      <c r="J145" s="4"/>
      <c r="K145" s="53"/>
      <c r="L145" s="53"/>
      <c r="M145" s="54"/>
      <c r="N145" s="8"/>
      <c r="O145" s="12"/>
      <c r="P145" s="12"/>
      <c r="Q145" s="12"/>
      <c r="R145" s="12"/>
      <c r="S145" s="12"/>
    </row>
    <row r="146" spans="2:19" s="37" customFormat="1" ht="18" customHeight="1" x14ac:dyDescent="0.3">
      <c r="B146" s="123" t="s">
        <v>60</v>
      </c>
      <c r="D146" s="9" t="s">
        <v>24</v>
      </c>
      <c r="E146" s="9"/>
      <c r="F146" s="9"/>
      <c r="G146" s="9"/>
      <c r="H146" s="9"/>
      <c r="I146" s="9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5.6" x14ac:dyDescent="0.3">
      <c r="B147" s="123"/>
      <c r="D147" s="1" t="s">
        <v>0</v>
      </c>
      <c r="E147" s="1"/>
      <c r="F147" s="1"/>
      <c r="G147" s="1"/>
      <c r="H147" s="1"/>
      <c r="I147" s="1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x14ac:dyDescent="0.25">
      <c r="B148" s="123"/>
      <c r="D148" s="57" t="s">
        <v>70</v>
      </c>
      <c r="E148" s="57"/>
      <c r="F148" s="114" t="s">
        <v>107</v>
      </c>
      <c r="G148" s="114"/>
      <c r="H148" s="114" t="s">
        <v>106</v>
      </c>
      <c r="I148" s="114"/>
      <c r="J148" s="59" t="s">
        <v>105</v>
      </c>
      <c r="K148" s="59"/>
      <c r="L148" s="59" t="s">
        <v>104</v>
      </c>
      <c r="M148" s="59"/>
      <c r="N148" s="59" t="s">
        <v>98</v>
      </c>
      <c r="O148" s="59"/>
    </row>
    <row r="149" spans="2:19" ht="13.8" thickBot="1" x14ac:dyDescent="0.3">
      <c r="B149" s="123"/>
      <c r="D149" s="58"/>
      <c r="E149" s="58"/>
      <c r="F149" s="58" t="s">
        <v>71</v>
      </c>
      <c r="G149" s="58" t="s">
        <v>72</v>
      </c>
      <c r="H149" s="58" t="s">
        <v>71</v>
      </c>
      <c r="I149" s="58" t="s">
        <v>72</v>
      </c>
      <c r="J149" s="58" t="s">
        <v>71</v>
      </c>
      <c r="K149" s="58" t="s">
        <v>72</v>
      </c>
      <c r="L149" s="58" t="s">
        <v>71</v>
      </c>
      <c r="M149" s="58" t="s">
        <v>72</v>
      </c>
      <c r="N149" s="58" t="s">
        <v>71</v>
      </c>
      <c r="O149" s="58" t="s">
        <v>72</v>
      </c>
    </row>
    <row r="150" spans="2:19" x14ac:dyDescent="0.25">
      <c r="B150" s="123"/>
      <c r="D150" s="61" t="s">
        <v>73</v>
      </c>
      <c r="E150" s="61"/>
      <c r="F150" s="61">
        <v>733</v>
      </c>
      <c r="G150" s="61">
        <v>872</v>
      </c>
      <c r="H150" s="61">
        <v>628</v>
      </c>
      <c r="I150" s="61">
        <v>734</v>
      </c>
      <c r="J150" s="61">
        <v>636</v>
      </c>
      <c r="K150" s="61">
        <v>757</v>
      </c>
      <c r="L150" s="61">
        <v>650</v>
      </c>
      <c r="M150" s="61">
        <v>747</v>
      </c>
      <c r="N150" s="61">
        <v>383</v>
      </c>
      <c r="O150" s="61">
        <v>402</v>
      </c>
    </row>
    <row r="151" spans="2:19" x14ac:dyDescent="0.25">
      <c r="B151" s="123"/>
      <c r="D151" s="61" t="s">
        <v>74</v>
      </c>
      <c r="E151" s="61"/>
      <c r="F151" s="61">
        <v>683</v>
      </c>
      <c r="G151" s="61">
        <v>792</v>
      </c>
      <c r="H151" s="61">
        <v>705</v>
      </c>
      <c r="I151" s="61">
        <v>802</v>
      </c>
      <c r="J151" s="61">
        <v>646</v>
      </c>
      <c r="K151" s="61">
        <v>731</v>
      </c>
      <c r="L151" s="61">
        <v>577</v>
      </c>
      <c r="M151" s="61">
        <v>627</v>
      </c>
      <c r="N151" s="61">
        <v>263</v>
      </c>
      <c r="O151" s="61">
        <v>321</v>
      </c>
    </row>
    <row r="152" spans="2:19" x14ac:dyDescent="0.25">
      <c r="B152" s="123"/>
      <c r="D152" s="61" t="s">
        <v>75</v>
      </c>
      <c r="E152" s="61"/>
      <c r="F152" s="61">
        <v>655</v>
      </c>
      <c r="G152" s="61">
        <v>753</v>
      </c>
      <c r="H152" s="61">
        <v>632</v>
      </c>
      <c r="I152" s="61">
        <v>784</v>
      </c>
      <c r="J152" s="61">
        <v>487</v>
      </c>
      <c r="K152" s="61">
        <v>566</v>
      </c>
      <c r="L152" s="61">
        <v>479</v>
      </c>
      <c r="M152" s="61">
        <v>872</v>
      </c>
      <c r="N152" s="61">
        <v>361</v>
      </c>
      <c r="O152" s="61">
        <v>393</v>
      </c>
    </row>
    <row r="153" spans="2:19" x14ac:dyDescent="0.25">
      <c r="B153" s="123"/>
      <c r="D153" s="62" t="s">
        <v>76</v>
      </c>
      <c r="E153" s="62"/>
      <c r="F153" s="62">
        <v>745</v>
      </c>
      <c r="G153" s="62">
        <v>842</v>
      </c>
      <c r="H153" s="62">
        <v>706</v>
      </c>
      <c r="I153" s="62">
        <v>803</v>
      </c>
      <c r="J153" s="62">
        <v>645</v>
      </c>
      <c r="K153" s="62">
        <v>659</v>
      </c>
      <c r="L153" s="62">
        <v>568</v>
      </c>
      <c r="M153" s="62">
        <v>659</v>
      </c>
      <c r="N153" s="62">
        <v>460</v>
      </c>
      <c r="O153" s="62">
        <v>464</v>
      </c>
    </row>
    <row r="154" spans="2:19" x14ac:dyDescent="0.25">
      <c r="B154" s="123"/>
      <c r="D154" s="62" t="s">
        <v>77</v>
      </c>
      <c r="E154" s="62"/>
      <c r="F154" s="62">
        <v>743</v>
      </c>
      <c r="G154" s="62">
        <v>829</v>
      </c>
      <c r="H154" s="62">
        <v>677</v>
      </c>
      <c r="I154" s="62">
        <v>839</v>
      </c>
      <c r="J154" s="62">
        <v>822</v>
      </c>
      <c r="K154" s="62">
        <v>807</v>
      </c>
      <c r="L154" s="62">
        <v>702</v>
      </c>
      <c r="M154" s="62">
        <v>807</v>
      </c>
      <c r="N154" s="62">
        <v>530</v>
      </c>
      <c r="O154" s="62">
        <v>552</v>
      </c>
    </row>
    <row r="155" spans="2:19" x14ac:dyDescent="0.25">
      <c r="B155" s="123"/>
      <c r="D155" s="62" t="s">
        <v>78</v>
      </c>
      <c r="E155" s="62"/>
      <c r="F155" s="62">
        <v>897</v>
      </c>
      <c r="G155" s="62">
        <v>938</v>
      </c>
      <c r="H155" s="62">
        <v>933</v>
      </c>
      <c r="I155" s="62">
        <v>961</v>
      </c>
      <c r="J155" s="62">
        <v>776</v>
      </c>
      <c r="K155" s="62">
        <v>811</v>
      </c>
      <c r="L155" s="62">
        <v>778</v>
      </c>
      <c r="M155" s="62">
        <v>841</v>
      </c>
      <c r="N155" s="62">
        <v>566</v>
      </c>
      <c r="O155" s="62">
        <v>680</v>
      </c>
    </row>
    <row r="156" spans="2:19" x14ac:dyDescent="0.25">
      <c r="B156" s="123"/>
      <c r="D156" s="61" t="s">
        <v>79</v>
      </c>
      <c r="E156" s="61"/>
      <c r="F156" s="61"/>
      <c r="G156" s="61"/>
      <c r="H156" s="61">
        <v>860</v>
      </c>
      <c r="I156" s="61">
        <v>1015</v>
      </c>
      <c r="J156" s="61">
        <v>774</v>
      </c>
      <c r="K156" s="61">
        <v>894</v>
      </c>
      <c r="L156" s="61">
        <v>738</v>
      </c>
      <c r="M156" s="61">
        <v>1277</v>
      </c>
      <c r="N156" s="61">
        <v>119</v>
      </c>
      <c r="O156" s="61">
        <v>132</v>
      </c>
    </row>
    <row r="157" spans="2:19" x14ac:dyDescent="0.25">
      <c r="B157" s="123"/>
      <c r="D157" s="61" t="s">
        <v>80</v>
      </c>
      <c r="E157" s="61"/>
      <c r="F157" s="61"/>
      <c r="G157" s="61"/>
      <c r="H157" s="61">
        <v>848</v>
      </c>
      <c r="I157" s="61">
        <v>975</v>
      </c>
      <c r="J157" s="61">
        <v>701</v>
      </c>
      <c r="K157" s="61">
        <v>801</v>
      </c>
      <c r="L157" s="61">
        <v>652</v>
      </c>
      <c r="M157" s="61">
        <v>751</v>
      </c>
      <c r="N157" s="61">
        <v>0</v>
      </c>
      <c r="O157" s="61">
        <v>0</v>
      </c>
    </row>
    <row r="158" spans="2:19" x14ac:dyDescent="0.25">
      <c r="B158" s="123"/>
      <c r="D158" s="61" t="s">
        <v>81</v>
      </c>
      <c r="E158" s="61"/>
      <c r="F158" s="61"/>
      <c r="G158" s="61"/>
      <c r="H158" s="61">
        <v>867</v>
      </c>
      <c r="I158" s="61">
        <v>1018</v>
      </c>
      <c r="J158" s="61">
        <v>751</v>
      </c>
      <c r="K158" s="61">
        <v>895</v>
      </c>
      <c r="L158" s="61">
        <v>780</v>
      </c>
      <c r="M158" s="61">
        <v>987</v>
      </c>
      <c r="N158" s="61">
        <v>0</v>
      </c>
      <c r="O158" s="61">
        <v>0</v>
      </c>
    </row>
    <row r="159" spans="2:19" x14ac:dyDescent="0.25">
      <c r="B159" s="123"/>
      <c r="D159" s="61" t="s">
        <v>82</v>
      </c>
      <c r="E159" s="61"/>
      <c r="F159" s="73"/>
      <c r="G159" s="73"/>
      <c r="H159" s="73">
        <v>795</v>
      </c>
      <c r="I159" s="73">
        <v>955</v>
      </c>
      <c r="J159" s="73">
        <v>726</v>
      </c>
      <c r="K159" s="73">
        <v>853</v>
      </c>
      <c r="L159" s="73">
        <v>615</v>
      </c>
      <c r="M159" s="73">
        <v>737</v>
      </c>
      <c r="N159" s="73">
        <v>671</v>
      </c>
      <c r="O159" s="73">
        <v>762</v>
      </c>
    </row>
    <row r="160" spans="2:19" x14ac:dyDescent="0.25">
      <c r="B160" s="123"/>
      <c r="D160" s="61" t="s">
        <v>83</v>
      </c>
      <c r="E160" s="61"/>
      <c r="F160" s="73"/>
      <c r="G160" s="73"/>
      <c r="H160" s="73">
        <v>781</v>
      </c>
      <c r="I160" s="73">
        <v>870</v>
      </c>
      <c r="J160" s="73">
        <v>737</v>
      </c>
      <c r="K160" s="73">
        <v>882</v>
      </c>
      <c r="L160" s="73">
        <v>483</v>
      </c>
      <c r="M160" s="73">
        <v>710</v>
      </c>
      <c r="N160" s="73">
        <v>630</v>
      </c>
      <c r="O160" s="73">
        <v>704</v>
      </c>
    </row>
    <row r="161" spans="2:19" x14ac:dyDescent="0.25">
      <c r="B161" s="123"/>
      <c r="D161" s="61" t="s">
        <v>84</v>
      </c>
      <c r="E161" s="61"/>
      <c r="F161" s="73"/>
      <c r="G161" s="73"/>
      <c r="H161" s="73">
        <v>877</v>
      </c>
      <c r="I161" s="73">
        <v>906</v>
      </c>
      <c r="J161" s="73">
        <v>761</v>
      </c>
      <c r="K161" s="73">
        <v>870</v>
      </c>
      <c r="L161" s="73">
        <v>443</v>
      </c>
      <c r="M161" s="73">
        <v>489</v>
      </c>
      <c r="N161" s="73">
        <v>713</v>
      </c>
      <c r="O161" s="73">
        <v>706</v>
      </c>
    </row>
    <row r="162" spans="2:19" ht="13.8" thickBot="1" x14ac:dyDescent="0.3">
      <c r="B162" s="123"/>
      <c r="D162" s="64" t="s">
        <v>85</v>
      </c>
      <c r="E162" s="64"/>
      <c r="F162" s="65">
        <f t="shared" ref="F162:K162" si="30">SUM(F150:F161)</f>
        <v>4456</v>
      </c>
      <c r="G162" s="65">
        <f t="shared" si="30"/>
        <v>5026</v>
      </c>
      <c r="H162" s="65">
        <f t="shared" si="30"/>
        <v>9309</v>
      </c>
      <c r="I162" s="65">
        <f t="shared" si="30"/>
        <v>10662</v>
      </c>
      <c r="J162" s="65">
        <f t="shared" si="30"/>
        <v>8462</v>
      </c>
      <c r="K162" s="65">
        <f t="shared" si="30"/>
        <v>9526</v>
      </c>
      <c r="L162" s="65">
        <f t="shared" ref="L162:O162" si="31">SUM(L150:L161)</f>
        <v>7465</v>
      </c>
      <c r="M162" s="65">
        <f t="shared" si="31"/>
        <v>9504</v>
      </c>
      <c r="N162" s="65">
        <f t="shared" si="31"/>
        <v>4696</v>
      </c>
      <c r="O162" s="65">
        <f t="shared" si="31"/>
        <v>5116</v>
      </c>
    </row>
    <row r="163" spans="2:19" s="39" customFormat="1" ht="14.4" thickTop="1" thickBot="1" x14ac:dyDescent="0.3">
      <c r="B163" s="123"/>
      <c r="D163" s="63" t="s">
        <v>110</v>
      </c>
      <c r="E163" s="63"/>
      <c r="F163" s="56">
        <f>SUM(F150:F161)</f>
        <v>4456</v>
      </c>
      <c r="G163" s="56">
        <f t="shared" ref="G163" si="32">SUM(G150:G161)</f>
        <v>5026</v>
      </c>
      <c r="H163" s="56">
        <f>SUM(H150:H155)</f>
        <v>4281</v>
      </c>
      <c r="I163" s="56">
        <f t="shared" ref="I163:O163" si="33">SUM(I150:I155)</f>
        <v>4923</v>
      </c>
      <c r="J163" s="56">
        <f t="shared" si="33"/>
        <v>4012</v>
      </c>
      <c r="K163" s="56">
        <f t="shared" si="33"/>
        <v>4331</v>
      </c>
      <c r="L163" s="56">
        <f t="shared" si="33"/>
        <v>3754</v>
      </c>
      <c r="M163" s="56">
        <f t="shared" si="33"/>
        <v>4553</v>
      </c>
      <c r="N163" s="56">
        <f t="shared" si="33"/>
        <v>2563</v>
      </c>
      <c r="O163" s="56">
        <f t="shared" si="33"/>
        <v>2812</v>
      </c>
    </row>
    <row r="164" spans="2:19" ht="13.8" thickTop="1" x14ac:dyDescent="0.25">
      <c r="J164" s="12"/>
      <c r="K164" s="12"/>
      <c r="L164" s="12"/>
      <c r="M164" s="12"/>
      <c r="N164" s="50"/>
      <c r="O164" s="12"/>
      <c r="P164" s="12"/>
      <c r="Q164" s="12"/>
      <c r="R164" s="12"/>
      <c r="S164" s="12"/>
    </row>
    <row r="165" spans="2:19" s="37" customFormat="1" ht="18" customHeight="1" x14ac:dyDescent="0.3">
      <c r="B165" s="123" t="s">
        <v>60</v>
      </c>
      <c r="D165" s="9" t="s">
        <v>24</v>
      </c>
      <c r="E165" s="9"/>
      <c r="F165" s="9"/>
      <c r="G165" s="9"/>
      <c r="H165" s="9"/>
      <c r="I165" s="9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ht="15.6" x14ac:dyDescent="0.3">
      <c r="B166" s="123"/>
      <c r="D166" s="1" t="s">
        <v>15</v>
      </c>
      <c r="E166" s="1"/>
      <c r="F166" s="1"/>
      <c r="G166" s="1"/>
      <c r="H166" s="1"/>
      <c r="I166" s="1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2:19" x14ac:dyDescent="0.25">
      <c r="B167" s="123"/>
      <c r="D167" s="59" t="s">
        <v>70</v>
      </c>
      <c r="E167" s="59"/>
      <c r="F167" s="114" t="s">
        <v>107</v>
      </c>
      <c r="G167" s="114"/>
      <c r="H167" s="114" t="s">
        <v>106</v>
      </c>
      <c r="I167" s="114"/>
      <c r="J167" s="59" t="s">
        <v>105</v>
      </c>
      <c r="K167" s="59"/>
      <c r="L167" s="59" t="s">
        <v>104</v>
      </c>
      <c r="M167" s="59"/>
      <c r="N167" s="59" t="s">
        <v>98</v>
      </c>
      <c r="O167" s="59"/>
    </row>
    <row r="168" spans="2:19" ht="13.8" thickBot="1" x14ac:dyDescent="0.3">
      <c r="B168" s="123"/>
      <c r="D168" s="58"/>
      <c r="E168" s="58"/>
      <c r="F168" s="58" t="s">
        <v>71</v>
      </c>
      <c r="G168" s="58" t="s">
        <v>72</v>
      </c>
      <c r="H168" s="58" t="s">
        <v>71</v>
      </c>
      <c r="I168" s="58" t="s">
        <v>72</v>
      </c>
      <c r="J168" s="58" t="s">
        <v>71</v>
      </c>
      <c r="K168" s="58" t="s">
        <v>72</v>
      </c>
      <c r="L168" s="58" t="s">
        <v>71</v>
      </c>
      <c r="M168" s="58" t="s">
        <v>72</v>
      </c>
      <c r="N168" s="58" t="s">
        <v>71</v>
      </c>
      <c r="O168" s="58" t="s">
        <v>72</v>
      </c>
    </row>
    <row r="169" spans="2:19" x14ac:dyDescent="0.25">
      <c r="B169" s="123"/>
      <c r="D169" s="61" t="s">
        <v>73</v>
      </c>
      <c r="E169" s="61"/>
      <c r="F169" s="61">
        <v>31292</v>
      </c>
      <c r="G169" s="61">
        <v>38252</v>
      </c>
      <c r="H169" s="61">
        <v>25095</v>
      </c>
      <c r="I169" s="61">
        <v>30886</v>
      </c>
      <c r="J169" s="61">
        <v>22873</v>
      </c>
      <c r="K169" s="61">
        <v>26873</v>
      </c>
      <c r="L169" s="61">
        <v>28956</v>
      </c>
      <c r="M169" s="61">
        <v>33426</v>
      </c>
      <c r="N169" s="61">
        <v>16357</v>
      </c>
      <c r="O169" s="61">
        <v>16510</v>
      </c>
    </row>
    <row r="170" spans="2:19" x14ac:dyDescent="0.25">
      <c r="B170" s="123"/>
      <c r="D170" s="61" t="s">
        <v>74</v>
      </c>
      <c r="E170" s="61"/>
      <c r="F170" s="61">
        <v>29514</v>
      </c>
      <c r="G170" s="61">
        <v>34848</v>
      </c>
      <c r="H170" s="61">
        <v>29514</v>
      </c>
      <c r="I170" s="61">
        <v>34747</v>
      </c>
      <c r="J170" s="61">
        <v>25501</v>
      </c>
      <c r="K170" s="61">
        <v>30124</v>
      </c>
      <c r="L170" s="61">
        <v>26413</v>
      </c>
      <c r="M170" s="61">
        <v>29413</v>
      </c>
      <c r="N170" s="61">
        <v>12496</v>
      </c>
      <c r="O170" s="61">
        <v>15443</v>
      </c>
    </row>
    <row r="171" spans="2:19" x14ac:dyDescent="0.25">
      <c r="B171" s="123"/>
      <c r="D171" s="61" t="s">
        <v>75</v>
      </c>
      <c r="E171" s="61"/>
      <c r="F171" s="61">
        <v>28041</v>
      </c>
      <c r="G171" s="61">
        <v>32918</v>
      </c>
      <c r="H171" s="61">
        <v>23063</v>
      </c>
      <c r="I171" s="61">
        <v>30327</v>
      </c>
      <c r="J171" s="61">
        <v>18745</v>
      </c>
      <c r="K171" s="61">
        <v>23418</v>
      </c>
      <c r="L171" s="61">
        <v>21640</v>
      </c>
      <c r="M171" s="61">
        <v>41046</v>
      </c>
      <c r="N171" s="61">
        <v>15392</v>
      </c>
      <c r="O171" s="61">
        <v>17272</v>
      </c>
    </row>
    <row r="172" spans="2:19" x14ac:dyDescent="0.25">
      <c r="B172" s="123"/>
      <c r="D172" s="62" t="s">
        <v>76</v>
      </c>
      <c r="E172" s="62"/>
      <c r="F172" s="62">
        <v>31800</v>
      </c>
      <c r="G172" s="62">
        <v>36830</v>
      </c>
      <c r="H172" s="62">
        <v>30835</v>
      </c>
      <c r="I172" s="62">
        <v>35509</v>
      </c>
      <c r="J172" s="62">
        <v>24638</v>
      </c>
      <c r="K172" s="62">
        <v>25349</v>
      </c>
      <c r="L172" s="62">
        <v>23237</v>
      </c>
      <c r="M172" s="62">
        <v>26822</v>
      </c>
      <c r="N172" s="62">
        <v>20116</v>
      </c>
      <c r="O172" s="62">
        <v>19608</v>
      </c>
    </row>
    <row r="173" spans="2:19" x14ac:dyDescent="0.25">
      <c r="B173" s="123"/>
      <c r="D173" s="62" t="s">
        <v>77</v>
      </c>
      <c r="E173" s="62"/>
      <c r="F173" s="62">
        <v>32308</v>
      </c>
      <c r="G173" s="62">
        <v>36017</v>
      </c>
      <c r="H173" s="62">
        <v>29616</v>
      </c>
      <c r="I173" s="62">
        <v>37033</v>
      </c>
      <c r="J173" s="62">
        <v>27330</v>
      </c>
      <c r="K173" s="62">
        <v>32918</v>
      </c>
      <c r="L173" s="62">
        <v>28600</v>
      </c>
      <c r="M173" s="62">
        <v>33274</v>
      </c>
      <c r="N173" s="62">
        <v>22199</v>
      </c>
      <c r="O173" s="62">
        <v>22555</v>
      </c>
    </row>
    <row r="174" spans="2:19" x14ac:dyDescent="0.25">
      <c r="B174" s="123"/>
      <c r="D174" s="62" t="s">
        <v>78</v>
      </c>
      <c r="E174" s="62"/>
      <c r="F174" s="62">
        <v>38658</v>
      </c>
      <c r="G174" s="62">
        <v>40894</v>
      </c>
      <c r="H174" s="62">
        <v>39370</v>
      </c>
      <c r="I174" s="62">
        <v>40995</v>
      </c>
      <c r="J174" s="62">
        <v>32105</v>
      </c>
      <c r="K174" s="62">
        <v>32258</v>
      </c>
      <c r="L174" s="62">
        <v>33477</v>
      </c>
      <c r="M174" s="62">
        <v>36372</v>
      </c>
      <c r="N174" s="62">
        <v>24790</v>
      </c>
      <c r="O174" s="62">
        <v>30022</v>
      </c>
    </row>
    <row r="175" spans="2:19" x14ac:dyDescent="0.25">
      <c r="B175" s="123"/>
      <c r="D175" s="61" t="s">
        <v>79</v>
      </c>
      <c r="E175" s="61"/>
      <c r="F175" s="61"/>
      <c r="G175" s="61"/>
      <c r="H175" s="61">
        <v>33782</v>
      </c>
      <c r="I175" s="61">
        <v>42265</v>
      </c>
      <c r="J175" s="61">
        <v>31394</v>
      </c>
      <c r="K175" s="61">
        <v>36271</v>
      </c>
      <c r="L175" s="61">
        <v>31750</v>
      </c>
      <c r="M175" s="61">
        <v>58115</v>
      </c>
      <c r="N175" s="61">
        <v>5537</v>
      </c>
      <c r="O175" s="61">
        <v>6096</v>
      </c>
    </row>
    <row r="176" spans="2:19" x14ac:dyDescent="0.25">
      <c r="B176" s="123"/>
      <c r="D176" s="61" t="s">
        <v>80</v>
      </c>
      <c r="E176" s="61"/>
      <c r="F176" s="61"/>
      <c r="G176" s="61"/>
      <c r="H176" s="61">
        <v>34137</v>
      </c>
      <c r="I176" s="61">
        <v>40436</v>
      </c>
      <c r="J176" s="61">
        <v>27381</v>
      </c>
      <c r="K176" s="61">
        <v>31800</v>
      </c>
      <c r="L176" s="61">
        <v>27381</v>
      </c>
      <c r="M176" s="61">
        <v>32359</v>
      </c>
      <c r="N176" s="61">
        <v>0</v>
      </c>
      <c r="O176" s="61">
        <v>0</v>
      </c>
    </row>
    <row r="177" spans="2:19" x14ac:dyDescent="0.25">
      <c r="B177" s="123"/>
      <c r="D177" s="61" t="s">
        <v>81</v>
      </c>
      <c r="E177" s="61"/>
      <c r="F177" s="61"/>
      <c r="G177" s="61"/>
      <c r="H177" s="61">
        <v>34544</v>
      </c>
      <c r="I177" s="61">
        <v>42367</v>
      </c>
      <c r="J177" s="61">
        <v>28576</v>
      </c>
      <c r="K177" s="61">
        <v>36576</v>
      </c>
      <c r="L177" s="61">
        <v>30632</v>
      </c>
      <c r="M177" s="61">
        <v>40944</v>
      </c>
      <c r="N177" s="61">
        <v>0</v>
      </c>
      <c r="O177" s="61">
        <v>0</v>
      </c>
    </row>
    <row r="178" spans="2:19" x14ac:dyDescent="0.25">
      <c r="B178" s="123"/>
      <c r="D178" s="61" t="s">
        <v>82</v>
      </c>
      <c r="E178" s="61"/>
      <c r="F178" s="73"/>
      <c r="G178" s="73"/>
      <c r="H178" s="73">
        <v>33680</v>
      </c>
      <c r="I178" s="73">
        <v>41503</v>
      </c>
      <c r="J178" s="73">
        <v>26924</v>
      </c>
      <c r="K178" s="73">
        <v>33375</v>
      </c>
      <c r="L178" s="73">
        <v>25654</v>
      </c>
      <c r="M178" s="73">
        <v>31394</v>
      </c>
      <c r="N178" s="73">
        <v>30683</v>
      </c>
      <c r="O178" s="73">
        <v>34848</v>
      </c>
    </row>
    <row r="179" spans="2:19" x14ac:dyDescent="0.25">
      <c r="B179" s="123"/>
      <c r="D179" s="61" t="s">
        <v>83</v>
      </c>
      <c r="E179" s="61"/>
      <c r="F179" s="73"/>
      <c r="G179" s="73"/>
      <c r="H179" s="73">
        <v>36017</v>
      </c>
      <c r="I179" s="73">
        <v>40436</v>
      </c>
      <c r="J179" s="73">
        <v>28956</v>
      </c>
      <c r="K179" s="73">
        <v>36677</v>
      </c>
      <c r="L179" s="73">
        <v>20116</v>
      </c>
      <c r="M179" s="73">
        <v>30784</v>
      </c>
      <c r="N179" s="73">
        <v>28600</v>
      </c>
      <c r="O179" s="73">
        <v>32461</v>
      </c>
    </row>
    <row r="180" spans="2:19" x14ac:dyDescent="0.25">
      <c r="B180" s="123"/>
      <c r="D180" s="61" t="s">
        <v>84</v>
      </c>
      <c r="E180" s="61"/>
      <c r="F180" s="73"/>
      <c r="G180" s="73"/>
      <c r="H180" s="73">
        <v>0</v>
      </c>
      <c r="I180" s="73">
        <v>0</v>
      </c>
      <c r="J180" s="73">
        <v>29565</v>
      </c>
      <c r="K180" s="73">
        <v>34747</v>
      </c>
      <c r="L180" s="73">
        <v>16357</v>
      </c>
      <c r="M180" s="73">
        <v>17678</v>
      </c>
      <c r="N180" s="73">
        <v>31140</v>
      </c>
      <c r="O180" s="73">
        <v>34391</v>
      </c>
    </row>
    <row r="181" spans="2:19" ht="13.8" thickBot="1" x14ac:dyDescent="0.3">
      <c r="B181" s="123"/>
      <c r="D181" s="64" t="s">
        <v>85</v>
      </c>
      <c r="E181" s="64"/>
      <c r="F181" s="65">
        <f t="shared" ref="F181:K181" si="34">SUM(F169:F180)</f>
        <v>191613</v>
      </c>
      <c r="G181" s="65">
        <f t="shared" si="34"/>
        <v>219759</v>
      </c>
      <c r="H181" s="65">
        <f t="shared" si="34"/>
        <v>349653</v>
      </c>
      <c r="I181" s="65">
        <f t="shared" si="34"/>
        <v>416504</v>
      </c>
      <c r="J181" s="65">
        <f t="shared" si="34"/>
        <v>323988</v>
      </c>
      <c r="K181" s="65">
        <f t="shared" si="34"/>
        <v>380386</v>
      </c>
      <c r="L181" s="65">
        <f t="shared" ref="L181:O181" si="35">SUM(L169:L180)</f>
        <v>314213</v>
      </c>
      <c r="M181" s="65">
        <f t="shared" si="35"/>
        <v>411627</v>
      </c>
      <c r="N181" s="65">
        <f t="shared" si="35"/>
        <v>207310</v>
      </c>
      <c r="O181" s="65">
        <f t="shared" si="35"/>
        <v>229206</v>
      </c>
    </row>
    <row r="182" spans="2:19" s="39" customFormat="1" ht="14.4" thickTop="1" thickBot="1" x14ac:dyDescent="0.3">
      <c r="B182" s="123"/>
      <c r="D182" s="63" t="s">
        <v>110</v>
      </c>
      <c r="E182" s="63"/>
      <c r="F182" s="56">
        <f>SUM(F169:F180)</f>
        <v>191613</v>
      </c>
      <c r="G182" s="56">
        <f t="shared" ref="G182" si="36">SUM(G169:G180)</f>
        <v>219759</v>
      </c>
      <c r="H182" s="56">
        <f>SUM(H169:H174)</f>
        <v>177493</v>
      </c>
      <c r="I182" s="56">
        <f t="shared" ref="I182:O182" si="37">SUM(I169:I174)</f>
        <v>209497</v>
      </c>
      <c r="J182" s="56">
        <f t="shared" si="37"/>
        <v>151192</v>
      </c>
      <c r="K182" s="56">
        <f t="shared" si="37"/>
        <v>170940</v>
      </c>
      <c r="L182" s="56">
        <f t="shared" si="37"/>
        <v>162323</v>
      </c>
      <c r="M182" s="56">
        <f t="shared" si="37"/>
        <v>200353</v>
      </c>
      <c r="N182" s="56">
        <f t="shared" si="37"/>
        <v>111350</v>
      </c>
      <c r="O182" s="56">
        <f t="shared" si="37"/>
        <v>121410</v>
      </c>
    </row>
    <row r="183" spans="2:19" ht="13.8" thickTop="1" x14ac:dyDescent="0.25">
      <c r="D183" s="3"/>
      <c r="E183" s="3"/>
      <c r="F183" s="3"/>
      <c r="G183" s="3"/>
      <c r="H183" s="3"/>
      <c r="I183" s="3"/>
      <c r="J183" s="4"/>
      <c r="K183" s="53"/>
      <c r="L183" s="53"/>
      <c r="M183" s="54"/>
      <c r="N183" s="8"/>
      <c r="O183" s="12"/>
      <c r="P183" s="12"/>
      <c r="Q183" s="12"/>
      <c r="R183" s="12"/>
      <c r="S183" s="12"/>
    </row>
    <row r="184" spans="2:19" ht="18" customHeight="1" x14ac:dyDescent="0.3">
      <c r="B184" s="123" t="s">
        <v>60</v>
      </c>
      <c r="D184" s="9" t="s">
        <v>24</v>
      </c>
      <c r="E184" s="9"/>
      <c r="F184" s="9"/>
      <c r="G184" s="9"/>
      <c r="H184" s="9"/>
      <c r="I184" s="9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2:19" ht="15.6" x14ac:dyDescent="0.3">
      <c r="B185" s="123"/>
      <c r="D185" s="1" t="s">
        <v>54</v>
      </c>
      <c r="E185" s="1"/>
      <c r="F185" s="1"/>
      <c r="G185" s="1"/>
      <c r="H185" s="1"/>
      <c r="I185" s="1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2:19" x14ac:dyDescent="0.25">
      <c r="B186" s="123"/>
      <c r="D186" s="57" t="s">
        <v>70</v>
      </c>
      <c r="E186" s="57"/>
      <c r="F186" s="114" t="s">
        <v>107</v>
      </c>
      <c r="G186" s="114"/>
      <c r="H186" s="114" t="s">
        <v>106</v>
      </c>
      <c r="I186" s="114"/>
      <c r="J186" s="59" t="s">
        <v>105</v>
      </c>
      <c r="K186" s="59"/>
      <c r="L186" s="59" t="s">
        <v>104</v>
      </c>
      <c r="M186" s="59"/>
      <c r="N186" s="59" t="s">
        <v>98</v>
      </c>
      <c r="O186" s="59"/>
    </row>
    <row r="187" spans="2:19" ht="13.8" thickBot="1" x14ac:dyDescent="0.3">
      <c r="B187" s="123"/>
      <c r="D187" s="58"/>
      <c r="E187" s="58"/>
      <c r="F187" s="58" t="s">
        <v>71</v>
      </c>
      <c r="G187" s="58" t="s">
        <v>72</v>
      </c>
      <c r="H187" s="58" t="s">
        <v>71</v>
      </c>
      <c r="I187" s="58" t="s">
        <v>72</v>
      </c>
      <c r="J187" s="58" t="s">
        <v>71</v>
      </c>
      <c r="K187" s="58" t="s">
        <v>72</v>
      </c>
      <c r="L187" s="58" t="s">
        <v>71</v>
      </c>
      <c r="M187" s="58" t="s">
        <v>72</v>
      </c>
      <c r="N187" s="58" t="s">
        <v>71</v>
      </c>
      <c r="O187" s="58" t="s">
        <v>72</v>
      </c>
    </row>
    <row r="188" spans="2:19" x14ac:dyDescent="0.25">
      <c r="B188" s="123"/>
      <c r="D188" s="61" t="s">
        <v>73</v>
      </c>
      <c r="E188" s="61"/>
      <c r="F188" s="61">
        <v>224</v>
      </c>
      <c r="G188" s="61">
        <v>224</v>
      </c>
      <c r="H188" s="61">
        <v>230</v>
      </c>
      <c r="I188" s="61">
        <v>230</v>
      </c>
      <c r="J188" s="61">
        <v>238</v>
      </c>
      <c r="K188" s="61">
        <v>238</v>
      </c>
      <c r="L188" s="61">
        <v>135</v>
      </c>
      <c r="M188" s="61">
        <v>135</v>
      </c>
      <c r="N188" s="61">
        <v>171</v>
      </c>
      <c r="O188" s="61">
        <v>171</v>
      </c>
    </row>
    <row r="189" spans="2:19" x14ac:dyDescent="0.25">
      <c r="B189" s="123"/>
      <c r="D189" s="61" t="s">
        <v>74</v>
      </c>
      <c r="E189" s="61"/>
      <c r="F189" s="61">
        <v>225</v>
      </c>
      <c r="G189" s="61">
        <v>225</v>
      </c>
      <c r="H189" s="61">
        <v>229</v>
      </c>
      <c r="I189" s="61">
        <v>229</v>
      </c>
      <c r="J189" s="61">
        <v>224</v>
      </c>
      <c r="K189" s="61">
        <v>224</v>
      </c>
      <c r="L189" s="61">
        <v>219</v>
      </c>
      <c r="M189" s="61">
        <v>219</v>
      </c>
      <c r="N189" s="61">
        <v>135</v>
      </c>
      <c r="O189" s="61">
        <v>135</v>
      </c>
    </row>
    <row r="190" spans="2:19" x14ac:dyDescent="0.25">
      <c r="B190" s="123"/>
      <c r="D190" s="61" t="s">
        <v>75</v>
      </c>
      <c r="E190" s="61"/>
      <c r="F190" s="61">
        <v>217</v>
      </c>
      <c r="G190" s="61">
        <v>217</v>
      </c>
      <c r="H190" s="61">
        <v>231</v>
      </c>
      <c r="I190" s="61">
        <v>231</v>
      </c>
      <c r="J190" s="61">
        <v>191</v>
      </c>
      <c r="K190" s="61">
        <v>191</v>
      </c>
      <c r="L190" s="61">
        <v>233</v>
      </c>
      <c r="M190" s="61">
        <v>233</v>
      </c>
      <c r="N190" s="61">
        <v>163</v>
      </c>
      <c r="O190" s="61">
        <v>163</v>
      </c>
    </row>
    <row r="191" spans="2:19" x14ac:dyDescent="0.25">
      <c r="B191" s="123"/>
      <c r="D191" s="62" t="s">
        <v>76</v>
      </c>
      <c r="E191" s="62"/>
      <c r="F191" s="62">
        <v>245</v>
      </c>
      <c r="G191" s="62">
        <v>245</v>
      </c>
      <c r="H191" s="62">
        <v>202</v>
      </c>
      <c r="I191" s="62">
        <v>202</v>
      </c>
      <c r="J191" s="62">
        <v>257</v>
      </c>
      <c r="K191" s="62">
        <v>257</v>
      </c>
      <c r="L191" s="62">
        <v>231</v>
      </c>
      <c r="M191" s="62">
        <v>231</v>
      </c>
      <c r="N191" s="62">
        <v>200</v>
      </c>
      <c r="O191" s="62">
        <v>200</v>
      </c>
    </row>
    <row r="192" spans="2:19" x14ac:dyDescent="0.25">
      <c r="B192" s="123"/>
      <c r="D192" s="62" t="s">
        <v>77</v>
      </c>
      <c r="E192" s="62"/>
      <c r="F192" s="62">
        <v>219</v>
      </c>
      <c r="G192" s="62">
        <v>219</v>
      </c>
      <c r="H192" s="62">
        <v>207</v>
      </c>
      <c r="I192" s="62">
        <v>207</v>
      </c>
      <c r="J192" s="62">
        <v>250</v>
      </c>
      <c r="K192" s="62">
        <v>250</v>
      </c>
      <c r="L192" s="62">
        <v>243</v>
      </c>
      <c r="M192" s="62">
        <v>243</v>
      </c>
      <c r="N192" s="62">
        <v>215</v>
      </c>
      <c r="O192" s="62">
        <v>215</v>
      </c>
    </row>
    <row r="193" spans="2:19" x14ac:dyDescent="0.25">
      <c r="B193" s="123"/>
      <c r="D193" s="62" t="s">
        <v>78</v>
      </c>
      <c r="E193" s="62"/>
      <c r="F193" s="62">
        <v>121</v>
      </c>
      <c r="G193" s="62">
        <v>121</v>
      </c>
      <c r="H193" s="62">
        <v>232</v>
      </c>
      <c r="I193" s="62">
        <v>232</v>
      </c>
      <c r="J193" s="62">
        <v>234</v>
      </c>
      <c r="K193" s="62">
        <v>306</v>
      </c>
      <c r="L193" s="62">
        <v>195</v>
      </c>
      <c r="M193" s="62">
        <v>195</v>
      </c>
      <c r="N193" s="62">
        <v>217</v>
      </c>
      <c r="O193" s="62">
        <v>217</v>
      </c>
    </row>
    <row r="194" spans="2:19" x14ac:dyDescent="0.25">
      <c r="B194" s="123"/>
      <c r="D194" s="61" t="s">
        <v>79</v>
      </c>
      <c r="E194" s="61"/>
      <c r="F194" s="61"/>
      <c r="G194" s="61"/>
      <c r="H194" s="61">
        <v>248</v>
      </c>
      <c r="I194" s="61">
        <v>248</v>
      </c>
      <c r="J194" s="61">
        <v>233</v>
      </c>
      <c r="K194" s="61">
        <v>233</v>
      </c>
      <c r="L194" s="61">
        <v>208</v>
      </c>
      <c r="M194" s="61">
        <v>208</v>
      </c>
      <c r="N194" s="61">
        <v>37</v>
      </c>
      <c r="O194" s="61">
        <v>37</v>
      </c>
    </row>
    <row r="195" spans="2:19" x14ac:dyDescent="0.25">
      <c r="B195" s="123"/>
      <c r="D195" s="61" t="s">
        <v>80</v>
      </c>
      <c r="E195" s="61"/>
      <c r="F195" s="61"/>
      <c r="G195" s="61"/>
      <c r="H195" s="61">
        <v>349</v>
      </c>
      <c r="I195" s="61">
        <v>349</v>
      </c>
      <c r="J195" s="61">
        <v>242</v>
      </c>
      <c r="K195" s="61">
        <v>242</v>
      </c>
      <c r="L195" s="61">
        <v>178</v>
      </c>
      <c r="M195" s="61">
        <v>178</v>
      </c>
      <c r="N195" s="61">
        <v>0</v>
      </c>
      <c r="O195" s="61">
        <v>0</v>
      </c>
    </row>
    <row r="196" spans="2:19" x14ac:dyDescent="0.25">
      <c r="B196" s="123"/>
      <c r="D196" s="61" t="s">
        <v>81</v>
      </c>
      <c r="E196" s="61"/>
      <c r="F196" s="61"/>
      <c r="G196" s="61"/>
      <c r="H196" s="61">
        <v>273</v>
      </c>
      <c r="I196" s="61">
        <v>273</v>
      </c>
      <c r="J196" s="61">
        <v>243</v>
      </c>
      <c r="K196" s="61">
        <v>243</v>
      </c>
      <c r="L196" s="61">
        <v>229</v>
      </c>
      <c r="M196" s="61">
        <v>229</v>
      </c>
      <c r="N196" s="61">
        <v>0</v>
      </c>
      <c r="O196" s="61">
        <v>0</v>
      </c>
    </row>
    <row r="197" spans="2:19" x14ac:dyDescent="0.25">
      <c r="B197" s="123"/>
      <c r="D197" s="61" t="s">
        <v>82</v>
      </c>
      <c r="E197" s="61"/>
      <c r="F197" s="73"/>
      <c r="G197" s="73"/>
      <c r="H197" s="73">
        <v>221</v>
      </c>
      <c r="I197" s="73">
        <v>221</v>
      </c>
      <c r="J197" s="73">
        <v>276</v>
      </c>
      <c r="K197" s="73">
        <v>276</v>
      </c>
      <c r="L197" s="73">
        <v>226</v>
      </c>
      <c r="M197" s="73">
        <v>226</v>
      </c>
      <c r="N197" s="73">
        <v>187</v>
      </c>
      <c r="O197" s="73">
        <v>187</v>
      </c>
    </row>
    <row r="198" spans="2:19" x14ac:dyDescent="0.25">
      <c r="B198" s="123"/>
      <c r="D198" s="61" t="s">
        <v>83</v>
      </c>
      <c r="E198" s="61"/>
      <c r="F198" s="73"/>
      <c r="G198" s="73"/>
      <c r="H198" s="73">
        <v>187</v>
      </c>
      <c r="I198" s="73">
        <v>187</v>
      </c>
      <c r="J198" s="73">
        <v>250</v>
      </c>
      <c r="K198" s="73">
        <v>250</v>
      </c>
      <c r="L198" s="73">
        <v>165</v>
      </c>
      <c r="M198" s="73">
        <v>165</v>
      </c>
      <c r="N198" s="73">
        <v>194</v>
      </c>
      <c r="O198" s="73">
        <v>194</v>
      </c>
    </row>
    <row r="199" spans="2:19" x14ac:dyDescent="0.25">
      <c r="B199" s="123"/>
      <c r="D199" s="61" t="s">
        <v>84</v>
      </c>
      <c r="E199" s="61"/>
      <c r="F199" s="73"/>
      <c r="G199" s="73"/>
      <c r="H199" s="73">
        <v>242</v>
      </c>
      <c r="I199" s="73">
        <v>242</v>
      </c>
      <c r="J199" s="73">
        <v>229</v>
      </c>
      <c r="K199" s="73">
        <v>229</v>
      </c>
      <c r="L199" s="73">
        <v>186</v>
      </c>
      <c r="M199" s="73">
        <v>186</v>
      </c>
      <c r="N199" s="73">
        <v>182</v>
      </c>
      <c r="O199" s="73">
        <v>182</v>
      </c>
    </row>
    <row r="200" spans="2:19" ht="13.8" thickBot="1" x14ac:dyDescent="0.3">
      <c r="B200" s="123"/>
      <c r="D200" s="64" t="s">
        <v>85</v>
      </c>
      <c r="E200" s="64"/>
      <c r="F200" s="65">
        <f t="shared" ref="F200:K200" si="38">SUM(F188:F199)</f>
        <v>1251</v>
      </c>
      <c r="G200" s="65">
        <f t="shared" si="38"/>
        <v>1251</v>
      </c>
      <c r="H200" s="65">
        <f t="shared" si="38"/>
        <v>2851</v>
      </c>
      <c r="I200" s="65">
        <f t="shared" si="38"/>
        <v>2851</v>
      </c>
      <c r="J200" s="65">
        <f t="shared" si="38"/>
        <v>2867</v>
      </c>
      <c r="K200" s="65">
        <f t="shared" si="38"/>
        <v>2939</v>
      </c>
      <c r="L200" s="65">
        <f t="shared" ref="L200:O200" si="39">SUM(L188:L199)</f>
        <v>2448</v>
      </c>
      <c r="M200" s="65">
        <f t="shared" si="39"/>
        <v>2448</v>
      </c>
      <c r="N200" s="65">
        <f t="shared" si="39"/>
        <v>1701</v>
      </c>
      <c r="O200" s="65">
        <f t="shared" si="39"/>
        <v>1701</v>
      </c>
    </row>
    <row r="201" spans="2:19" ht="14.4" thickTop="1" thickBot="1" x14ac:dyDescent="0.3">
      <c r="B201" s="123"/>
      <c r="D201" s="63" t="s">
        <v>110</v>
      </c>
      <c r="E201" s="63"/>
      <c r="F201" s="56">
        <f>SUM(F188:F199)</f>
        <v>1251</v>
      </c>
      <c r="G201" s="56">
        <f t="shared" ref="G201" si="40">SUM(G188:G199)</f>
        <v>1251</v>
      </c>
      <c r="H201" s="56">
        <f>SUM(H188:H193)</f>
        <v>1331</v>
      </c>
      <c r="I201" s="56">
        <f t="shared" ref="I201:O201" si="41">SUM(I188:I193)</f>
        <v>1331</v>
      </c>
      <c r="J201" s="56">
        <f t="shared" si="41"/>
        <v>1394</v>
      </c>
      <c r="K201" s="56">
        <f t="shared" si="41"/>
        <v>1466</v>
      </c>
      <c r="L201" s="56">
        <f t="shared" si="41"/>
        <v>1256</v>
      </c>
      <c r="M201" s="56">
        <f t="shared" si="41"/>
        <v>1256</v>
      </c>
      <c r="N201" s="56">
        <f t="shared" si="41"/>
        <v>1101</v>
      </c>
      <c r="O201" s="56">
        <f t="shared" si="41"/>
        <v>1101</v>
      </c>
    </row>
    <row r="202" spans="2:19" ht="13.8" thickTop="1" x14ac:dyDescent="0.25">
      <c r="D202" s="3"/>
      <c r="E202" s="3"/>
      <c r="F202" s="3"/>
      <c r="G202" s="3"/>
      <c r="H202" s="3"/>
      <c r="I202" s="3"/>
      <c r="J202" s="4"/>
      <c r="K202" s="53"/>
      <c r="L202" s="53"/>
      <c r="M202" s="54"/>
      <c r="N202" s="8"/>
      <c r="O202" s="12"/>
      <c r="P202" s="12"/>
      <c r="Q202" s="12"/>
      <c r="R202" s="12"/>
      <c r="S202" s="12"/>
    </row>
    <row r="203" spans="2:19" s="37" customFormat="1" ht="18" customHeight="1" x14ac:dyDescent="0.3">
      <c r="B203" s="120" t="s">
        <v>61</v>
      </c>
      <c r="D203" s="9" t="s">
        <v>25</v>
      </c>
      <c r="E203" s="9"/>
      <c r="F203" s="9"/>
      <c r="G203" s="9"/>
      <c r="H203" s="9"/>
      <c r="I203" s="9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2:19" ht="15.6" x14ac:dyDescent="0.3">
      <c r="B204" s="120"/>
      <c r="D204" s="1" t="s">
        <v>0</v>
      </c>
      <c r="E204" s="1"/>
      <c r="F204" s="1"/>
      <c r="G204" s="1"/>
      <c r="H204" s="1"/>
      <c r="I204" s="1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2:19" x14ac:dyDescent="0.25">
      <c r="B205" s="120"/>
      <c r="D205" s="59" t="s">
        <v>70</v>
      </c>
      <c r="E205" s="59"/>
      <c r="F205" s="114" t="s">
        <v>107</v>
      </c>
      <c r="G205" s="114"/>
      <c r="H205" s="114" t="s">
        <v>106</v>
      </c>
      <c r="I205" s="114"/>
      <c r="J205" s="59" t="s">
        <v>105</v>
      </c>
      <c r="K205" s="59"/>
      <c r="L205" s="59" t="s">
        <v>104</v>
      </c>
      <c r="M205" s="59"/>
      <c r="N205" s="59" t="s">
        <v>98</v>
      </c>
      <c r="O205" s="59"/>
    </row>
    <row r="206" spans="2:19" ht="13.8" thickBot="1" x14ac:dyDescent="0.3">
      <c r="B206" s="120"/>
      <c r="D206" s="60"/>
      <c r="E206" s="60"/>
      <c r="F206" s="58" t="s">
        <v>71</v>
      </c>
      <c r="G206" s="58" t="s">
        <v>72</v>
      </c>
      <c r="H206" s="58" t="s">
        <v>71</v>
      </c>
      <c r="I206" s="58" t="s">
        <v>72</v>
      </c>
      <c r="J206" s="58" t="s">
        <v>71</v>
      </c>
      <c r="K206" s="58" t="s">
        <v>72</v>
      </c>
      <c r="L206" s="58" t="s">
        <v>71</v>
      </c>
      <c r="M206" s="58" t="s">
        <v>72</v>
      </c>
      <c r="N206" s="58" t="s">
        <v>71</v>
      </c>
      <c r="O206" s="58" t="s">
        <v>72</v>
      </c>
    </row>
    <row r="207" spans="2:19" x14ac:dyDescent="0.25">
      <c r="B207" s="120"/>
      <c r="D207" s="61" t="s">
        <v>73</v>
      </c>
      <c r="E207" s="61"/>
      <c r="F207" s="61">
        <v>1963</v>
      </c>
      <c r="G207" s="61">
        <v>1889</v>
      </c>
      <c r="H207" s="61">
        <v>2406</v>
      </c>
      <c r="I207" s="61">
        <v>2332</v>
      </c>
      <c r="J207" s="61">
        <v>2882</v>
      </c>
      <c r="K207" s="61">
        <v>2755</v>
      </c>
      <c r="L207" s="61">
        <v>4195</v>
      </c>
      <c r="M207" s="61">
        <v>3652</v>
      </c>
      <c r="N207" s="61">
        <v>1562</v>
      </c>
      <c r="O207" s="61">
        <v>1450</v>
      </c>
    </row>
    <row r="208" spans="2:19" x14ac:dyDescent="0.25">
      <c r="B208" s="120"/>
      <c r="D208" s="61" t="s">
        <v>74</v>
      </c>
      <c r="E208" s="61"/>
      <c r="F208" s="61">
        <v>1706</v>
      </c>
      <c r="G208" s="61">
        <v>1547</v>
      </c>
      <c r="H208" s="61">
        <v>2084</v>
      </c>
      <c r="I208" s="61">
        <v>1846</v>
      </c>
      <c r="J208" s="61">
        <v>2124</v>
      </c>
      <c r="K208" s="61">
        <v>1976</v>
      </c>
      <c r="L208" s="61">
        <v>3041</v>
      </c>
      <c r="M208" s="61">
        <v>3039</v>
      </c>
      <c r="N208" s="61">
        <v>819</v>
      </c>
      <c r="O208" s="61">
        <v>789</v>
      </c>
    </row>
    <row r="209" spans="2:19" x14ac:dyDescent="0.25">
      <c r="B209" s="120"/>
      <c r="D209" s="61" t="s">
        <v>75</v>
      </c>
      <c r="E209" s="61"/>
      <c r="F209" s="61">
        <v>1080</v>
      </c>
      <c r="G209" s="61">
        <v>1108</v>
      </c>
      <c r="H209" s="61">
        <v>1326</v>
      </c>
      <c r="I209" s="61">
        <v>1154</v>
      </c>
      <c r="J209" s="61">
        <v>1168</v>
      </c>
      <c r="K209" s="61">
        <v>1047</v>
      </c>
      <c r="L209" s="61">
        <v>2123</v>
      </c>
      <c r="M209" s="61">
        <v>1926</v>
      </c>
      <c r="N209" s="61">
        <v>1180</v>
      </c>
      <c r="O209" s="61">
        <v>1045</v>
      </c>
    </row>
    <row r="210" spans="2:19" x14ac:dyDescent="0.25">
      <c r="B210" s="120"/>
      <c r="D210" s="62" t="s">
        <v>76</v>
      </c>
      <c r="E210" s="62"/>
      <c r="F210" s="62">
        <v>1185</v>
      </c>
      <c r="G210" s="62">
        <v>1160</v>
      </c>
      <c r="H210" s="62">
        <v>1130</v>
      </c>
      <c r="I210" s="62">
        <v>1105</v>
      </c>
      <c r="J210" s="62">
        <v>1128</v>
      </c>
      <c r="K210" s="62">
        <v>1112</v>
      </c>
      <c r="L210" s="62">
        <v>2108</v>
      </c>
      <c r="M210" s="62">
        <v>1783</v>
      </c>
      <c r="N210" s="62">
        <v>1709</v>
      </c>
      <c r="O210" s="62">
        <v>1390</v>
      </c>
    </row>
    <row r="211" spans="2:19" x14ac:dyDescent="0.25">
      <c r="B211" s="120"/>
      <c r="D211" s="62" t="s">
        <v>77</v>
      </c>
      <c r="E211" s="62"/>
      <c r="F211" s="62">
        <v>1563</v>
      </c>
      <c r="G211" s="62">
        <v>1345</v>
      </c>
      <c r="H211" s="62">
        <v>1621</v>
      </c>
      <c r="I211" s="62">
        <v>1413</v>
      </c>
      <c r="J211" s="62">
        <v>1511</v>
      </c>
      <c r="K211" s="62">
        <v>1474</v>
      </c>
      <c r="L211" s="62">
        <v>2489</v>
      </c>
      <c r="M211" s="62">
        <v>2370</v>
      </c>
      <c r="N211" s="62">
        <v>1689</v>
      </c>
      <c r="O211" s="62">
        <v>1504</v>
      </c>
    </row>
    <row r="212" spans="2:19" x14ac:dyDescent="0.25">
      <c r="B212" s="120"/>
      <c r="D212" s="62" t="s">
        <v>78</v>
      </c>
      <c r="E212" s="62"/>
      <c r="F212" s="62">
        <v>2394</v>
      </c>
      <c r="G212" s="62">
        <v>1975</v>
      </c>
      <c r="H212" s="62">
        <v>2339</v>
      </c>
      <c r="I212" s="62">
        <v>1945</v>
      </c>
      <c r="J212" s="62">
        <v>2401</v>
      </c>
      <c r="K212" s="62">
        <v>1972</v>
      </c>
      <c r="L212" s="62">
        <v>3579</v>
      </c>
      <c r="M212" s="62">
        <v>2873</v>
      </c>
      <c r="N212" s="62">
        <v>1614</v>
      </c>
      <c r="O212" s="62">
        <v>1245</v>
      </c>
    </row>
    <row r="213" spans="2:19" x14ac:dyDescent="0.25">
      <c r="B213" s="120"/>
      <c r="D213" s="61" t="s">
        <v>79</v>
      </c>
      <c r="E213" s="61"/>
      <c r="F213" s="61"/>
      <c r="G213" s="61"/>
      <c r="H213" s="61">
        <v>2378</v>
      </c>
      <c r="I213" s="61">
        <v>2514</v>
      </c>
      <c r="J213" s="61">
        <v>2380</v>
      </c>
      <c r="K213" s="61">
        <v>2541</v>
      </c>
      <c r="L213" s="61">
        <v>2426</v>
      </c>
      <c r="M213" s="61">
        <v>2681</v>
      </c>
      <c r="N213" s="61">
        <v>2032</v>
      </c>
      <c r="O213" s="61">
        <v>2086</v>
      </c>
    </row>
    <row r="214" spans="2:19" x14ac:dyDescent="0.25">
      <c r="B214" s="120"/>
      <c r="D214" s="61" t="s">
        <v>80</v>
      </c>
      <c r="E214" s="61"/>
      <c r="F214" s="61"/>
      <c r="G214" s="61"/>
      <c r="H214" s="61">
        <v>2281</v>
      </c>
      <c r="I214" s="61">
        <v>2147</v>
      </c>
      <c r="J214" s="61">
        <v>2531</v>
      </c>
      <c r="K214" s="61">
        <v>2344</v>
      </c>
      <c r="L214" s="61">
        <v>2989</v>
      </c>
      <c r="M214" s="61">
        <v>2778</v>
      </c>
      <c r="N214" s="61">
        <v>2729</v>
      </c>
      <c r="O214" s="61">
        <v>2257</v>
      </c>
    </row>
    <row r="215" spans="2:19" x14ac:dyDescent="0.25">
      <c r="B215" s="120"/>
      <c r="D215" s="61" t="s">
        <v>81</v>
      </c>
      <c r="E215" s="61"/>
      <c r="F215" s="61"/>
      <c r="G215" s="61"/>
      <c r="H215" s="61">
        <v>2772</v>
      </c>
      <c r="I215" s="61">
        <v>2501</v>
      </c>
      <c r="J215" s="61">
        <v>2793</v>
      </c>
      <c r="K215" s="61">
        <v>2657</v>
      </c>
      <c r="L215" s="61">
        <v>3496</v>
      </c>
      <c r="M215" s="61">
        <v>3484</v>
      </c>
      <c r="N215" s="61">
        <v>3993</v>
      </c>
      <c r="O215" s="61">
        <v>3239</v>
      </c>
    </row>
    <row r="216" spans="2:19" x14ac:dyDescent="0.25">
      <c r="B216" s="120"/>
      <c r="D216" s="61" t="s">
        <v>82</v>
      </c>
      <c r="E216" s="61"/>
      <c r="F216" s="73"/>
      <c r="G216" s="73"/>
      <c r="H216" s="73">
        <v>1560</v>
      </c>
      <c r="I216" s="73">
        <v>1619</v>
      </c>
      <c r="J216" s="73">
        <v>2603</v>
      </c>
      <c r="K216" s="73">
        <v>2538</v>
      </c>
      <c r="L216" s="73">
        <v>3049</v>
      </c>
      <c r="M216" s="73">
        <v>2998</v>
      </c>
      <c r="N216" s="73">
        <v>3560</v>
      </c>
      <c r="O216" s="73">
        <v>3367</v>
      </c>
    </row>
    <row r="217" spans="2:19" x14ac:dyDescent="0.25">
      <c r="B217" s="120"/>
      <c r="D217" s="61" t="s">
        <v>83</v>
      </c>
      <c r="E217" s="61"/>
      <c r="F217" s="73"/>
      <c r="G217" s="73"/>
      <c r="H217" s="73">
        <v>1316</v>
      </c>
      <c r="I217" s="73">
        <v>1140</v>
      </c>
      <c r="J217" s="73">
        <v>2325</v>
      </c>
      <c r="K217" s="73">
        <v>2150</v>
      </c>
      <c r="L217" s="73">
        <v>2563</v>
      </c>
      <c r="M217" s="73">
        <v>2329</v>
      </c>
      <c r="N217" s="73">
        <v>3670</v>
      </c>
      <c r="O217" s="73">
        <v>3137</v>
      </c>
    </row>
    <row r="218" spans="2:19" x14ac:dyDescent="0.25">
      <c r="B218" s="120"/>
      <c r="D218" s="61" t="s">
        <v>84</v>
      </c>
      <c r="E218" s="61"/>
      <c r="F218" s="73"/>
      <c r="G218" s="73"/>
      <c r="H218" s="73">
        <v>1230</v>
      </c>
      <c r="I218" s="73">
        <v>1179</v>
      </c>
      <c r="J218" s="73">
        <v>2234</v>
      </c>
      <c r="K218" s="73">
        <v>2177</v>
      </c>
      <c r="L218" s="73">
        <v>2486</v>
      </c>
      <c r="M218" s="73">
        <v>2310</v>
      </c>
      <c r="N218" s="73">
        <v>3787</v>
      </c>
      <c r="O218" s="73">
        <v>3416</v>
      </c>
    </row>
    <row r="219" spans="2:19" ht="13.8" thickBot="1" x14ac:dyDescent="0.3">
      <c r="B219" s="120"/>
      <c r="D219" s="64" t="s">
        <v>85</v>
      </c>
      <c r="E219" s="64"/>
      <c r="F219" s="65">
        <f t="shared" ref="F219:K219" si="42">SUM(F207:F218)</f>
        <v>9891</v>
      </c>
      <c r="G219" s="65">
        <f t="shared" si="42"/>
        <v>9024</v>
      </c>
      <c r="H219" s="65">
        <f t="shared" si="42"/>
        <v>22443</v>
      </c>
      <c r="I219" s="65">
        <f t="shared" si="42"/>
        <v>20895</v>
      </c>
      <c r="J219" s="65">
        <f t="shared" si="42"/>
        <v>26080</v>
      </c>
      <c r="K219" s="65">
        <f t="shared" si="42"/>
        <v>24743</v>
      </c>
      <c r="L219" s="65">
        <f t="shared" ref="L219" si="43">SUM(L207:L218)</f>
        <v>34544</v>
      </c>
      <c r="M219" s="65">
        <f>SUM(M207:M218)</f>
        <v>32223</v>
      </c>
      <c r="N219" s="65">
        <f t="shared" ref="N219:O219" si="44">SUM(N207:N218)</f>
        <v>28344</v>
      </c>
      <c r="O219" s="65">
        <f t="shared" si="44"/>
        <v>24925</v>
      </c>
    </row>
    <row r="220" spans="2:19" s="39" customFormat="1" ht="14.4" thickTop="1" thickBot="1" x14ac:dyDescent="0.3">
      <c r="B220" s="120"/>
      <c r="D220" s="63" t="s">
        <v>110</v>
      </c>
      <c r="E220" s="63"/>
      <c r="F220" s="56">
        <f>SUM(F207:F218)</f>
        <v>9891</v>
      </c>
      <c r="G220" s="56">
        <f t="shared" ref="G220" si="45">SUM(G207:G218)</f>
        <v>9024</v>
      </c>
      <c r="H220" s="56">
        <f>SUM(H207:H212)</f>
        <v>10906</v>
      </c>
      <c r="I220" s="56">
        <f t="shared" ref="I220:O220" si="46">SUM(I207:I212)</f>
        <v>9795</v>
      </c>
      <c r="J220" s="56">
        <f t="shared" si="46"/>
        <v>11214</v>
      </c>
      <c r="K220" s="56">
        <f t="shared" si="46"/>
        <v>10336</v>
      </c>
      <c r="L220" s="56">
        <f t="shared" si="46"/>
        <v>17535</v>
      </c>
      <c r="M220" s="56">
        <f t="shared" si="46"/>
        <v>15643</v>
      </c>
      <c r="N220" s="56">
        <f t="shared" si="46"/>
        <v>8573</v>
      </c>
      <c r="O220" s="56">
        <f t="shared" si="46"/>
        <v>7423</v>
      </c>
    </row>
    <row r="221" spans="2:19" ht="13.8" thickTop="1" x14ac:dyDescent="0.25">
      <c r="F221" s="90"/>
      <c r="J221" s="12"/>
      <c r="K221" s="12"/>
      <c r="L221" s="12"/>
      <c r="M221" s="12"/>
      <c r="N221" s="50"/>
      <c r="O221" s="12"/>
      <c r="P221" s="12"/>
      <c r="Q221" s="12"/>
      <c r="R221" s="12"/>
      <c r="S221" s="12"/>
    </row>
    <row r="222" spans="2:19" s="37" customFormat="1" ht="18" customHeight="1" x14ac:dyDescent="0.3">
      <c r="B222" s="120" t="s">
        <v>61</v>
      </c>
      <c r="D222" s="9" t="s">
        <v>56</v>
      </c>
      <c r="E222" s="9"/>
      <c r="F222" s="9"/>
      <c r="G222" s="9"/>
      <c r="H222" s="9"/>
      <c r="I222" s="9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2:19" ht="15.6" x14ac:dyDescent="0.3">
      <c r="B223" s="120"/>
      <c r="D223" s="1" t="s">
        <v>15</v>
      </c>
      <c r="E223" s="1"/>
      <c r="F223" s="1"/>
      <c r="G223" s="1"/>
      <c r="H223" s="1"/>
      <c r="I223" s="1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2:19" x14ac:dyDescent="0.25">
      <c r="B224" s="120"/>
      <c r="D224" s="57" t="s">
        <v>70</v>
      </c>
      <c r="E224" s="57"/>
      <c r="F224" s="114" t="s">
        <v>107</v>
      </c>
      <c r="G224" s="114"/>
      <c r="H224" s="114" t="s">
        <v>106</v>
      </c>
      <c r="I224" s="114"/>
      <c r="J224" s="59" t="s">
        <v>105</v>
      </c>
      <c r="K224" s="59"/>
      <c r="L224" s="59" t="s">
        <v>104</v>
      </c>
      <c r="M224" s="59"/>
      <c r="N224" s="59" t="s">
        <v>98</v>
      </c>
      <c r="O224" s="59"/>
    </row>
    <row r="225" spans="2:19" ht="13.8" thickBot="1" x14ac:dyDescent="0.3">
      <c r="B225" s="120"/>
      <c r="D225" s="58"/>
      <c r="E225" s="58"/>
      <c r="F225" s="58" t="s">
        <v>71</v>
      </c>
      <c r="G225" s="58" t="s">
        <v>72</v>
      </c>
      <c r="H225" s="58" t="s">
        <v>71</v>
      </c>
      <c r="I225" s="58" t="s">
        <v>72</v>
      </c>
      <c r="J225" s="58" t="s">
        <v>71</v>
      </c>
      <c r="K225" s="58" t="s">
        <v>72</v>
      </c>
      <c r="L225" s="58" t="s">
        <v>71</v>
      </c>
      <c r="M225" s="58" t="s">
        <v>72</v>
      </c>
      <c r="N225" s="58" t="s">
        <v>71</v>
      </c>
      <c r="O225" s="58" t="s">
        <v>72</v>
      </c>
    </row>
    <row r="226" spans="2:19" x14ac:dyDescent="0.25">
      <c r="B226" s="120"/>
      <c r="D226" s="61" t="s">
        <v>73</v>
      </c>
      <c r="E226" s="61"/>
      <c r="F226" s="61"/>
      <c r="G226" s="61"/>
      <c r="H226" s="61">
        <v>16621</v>
      </c>
      <c r="I226" s="61">
        <v>1710</v>
      </c>
      <c r="J226" s="61">
        <v>18813</v>
      </c>
      <c r="K226" s="61">
        <v>1546</v>
      </c>
      <c r="L226" s="61">
        <v>16844</v>
      </c>
      <c r="M226" s="61">
        <v>2322</v>
      </c>
      <c r="N226" s="61">
        <v>19753</v>
      </c>
      <c r="O226" s="61">
        <v>2727</v>
      </c>
    </row>
    <row r="227" spans="2:19" x14ac:dyDescent="0.25">
      <c r="B227" s="120"/>
      <c r="D227" s="61" t="s">
        <v>74</v>
      </c>
      <c r="E227" s="61"/>
      <c r="F227" s="61"/>
      <c r="G227" s="61"/>
      <c r="H227" s="61">
        <v>16472</v>
      </c>
      <c r="I227" s="61">
        <v>2218</v>
      </c>
      <c r="J227" s="61">
        <v>10111</v>
      </c>
      <c r="K227" s="61">
        <v>2360</v>
      </c>
      <c r="L227" s="61">
        <v>15684</v>
      </c>
      <c r="M227" s="61">
        <v>1749</v>
      </c>
      <c r="N227" s="61">
        <v>22303</v>
      </c>
      <c r="O227" s="61">
        <v>3813</v>
      </c>
    </row>
    <row r="228" spans="2:19" x14ac:dyDescent="0.25">
      <c r="B228" s="120"/>
      <c r="D228" s="61" t="s">
        <v>75</v>
      </c>
      <c r="E228" s="61"/>
      <c r="F228" s="61"/>
      <c r="G228" s="61"/>
      <c r="H228" s="61">
        <v>15358</v>
      </c>
      <c r="I228" s="61">
        <v>1804</v>
      </c>
      <c r="J228" s="61">
        <v>11925</v>
      </c>
      <c r="K228" s="61">
        <v>5581</v>
      </c>
      <c r="L228" s="61">
        <v>16922</v>
      </c>
      <c r="M228" s="61">
        <v>1487</v>
      </c>
      <c r="N228" s="61">
        <v>18635</v>
      </c>
      <c r="O228" s="61">
        <v>1910</v>
      </c>
    </row>
    <row r="229" spans="2:19" x14ac:dyDescent="0.25">
      <c r="B229" s="120"/>
      <c r="D229" s="62" t="s">
        <v>76</v>
      </c>
      <c r="E229" s="62"/>
      <c r="F229" s="62"/>
      <c r="G229" s="62"/>
      <c r="H229" s="62">
        <v>17222</v>
      </c>
      <c r="I229" s="62">
        <v>1628</v>
      </c>
      <c r="J229" s="62">
        <v>17997</v>
      </c>
      <c r="K229" s="62">
        <v>2221</v>
      </c>
      <c r="L229" s="62">
        <v>10428</v>
      </c>
      <c r="M229" s="62">
        <v>1435</v>
      </c>
      <c r="N229" s="62">
        <v>10535</v>
      </c>
      <c r="O229" s="62">
        <v>1586</v>
      </c>
    </row>
    <row r="230" spans="2:19" x14ac:dyDescent="0.25">
      <c r="B230" s="120"/>
      <c r="D230" s="62" t="s">
        <v>77</v>
      </c>
      <c r="E230" s="62"/>
      <c r="F230" s="62"/>
      <c r="G230" s="62"/>
      <c r="H230" s="62">
        <v>26531</v>
      </c>
      <c r="I230" s="62">
        <v>1875</v>
      </c>
      <c r="J230" s="62">
        <v>16209</v>
      </c>
      <c r="K230" s="62">
        <v>1893</v>
      </c>
      <c r="L230" s="62">
        <v>21854</v>
      </c>
      <c r="M230" s="62">
        <v>1668</v>
      </c>
      <c r="N230" s="62">
        <v>12326</v>
      </c>
      <c r="O230" s="62">
        <v>1705</v>
      </c>
    </row>
    <row r="231" spans="2:19" x14ac:dyDescent="0.25">
      <c r="B231" s="120"/>
      <c r="D231" s="62" t="s">
        <v>78</v>
      </c>
      <c r="E231" s="62"/>
      <c r="F231" s="62"/>
      <c r="G231" s="62"/>
      <c r="H231" s="62">
        <v>24356</v>
      </c>
      <c r="I231" s="62">
        <v>2200</v>
      </c>
      <c r="J231" s="62">
        <v>22211</v>
      </c>
      <c r="K231" s="62">
        <v>4322</v>
      </c>
      <c r="L231" s="62">
        <v>22997</v>
      </c>
      <c r="M231" s="62">
        <v>1339</v>
      </c>
      <c r="N231" s="62">
        <v>15556</v>
      </c>
      <c r="O231" s="62">
        <v>1843</v>
      </c>
    </row>
    <row r="232" spans="2:19" x14ac:dyDescent="0.25">
      <c r="B232" s="120"/>
      <c r="D232" s="61" t="s">
        <v>79</v>
      </c>
      <c r="E232" s="61"/>
      <c r="F232" s="61"/>
      <c r="G232" s="61"/>
      <c r="H232" s="61">
        <v>19520</v>
      </c>
      <c r="I232" s="61">
        <v>2157</v>
      </c>
      <c r="J232" s="61">
        <v>27909</v>
      </c>
      <c r="K232" s="61">
        <v>2887</v>
      </c>
      <c r="L232" s="61">
        <v>19743</v>
      </c>
      <c r="M232" s="61">
        <v>2008</v>
      </c>
      <c r="N232" s="61">
        <v>11590</v>
      </c>
      <c r="O232" s="61">
        <v>992</v>
      </c>
    </row>
    <row r="233" spans="2:19" x14ac:dyDescent="0.25">
      <c r="B233" s="120"/>
      <c r="D233" s="61" t="s">
        <v>80</v>
      </c>
      <c r="E233" s="61"/>
      <c r="F233" s="61"/>
      <c r="G233" s="61"/>
      <c r="H233" s="61">
        <v>24922</v>
      </c>
      <c r="I233" s="61">
        <v>2559</v>
      </c>
      <c r="J233" s="61">
        <v>20494</v>
      </c>
      <c r="K233" s="61">
        <v>2521</v>
      </c>
      <c r="L233" s="61">
        <v>20465</v>
      </c>
      <c r="M233" s="61">
        <v>1935</v>
      </c>
      <c r="N233" s="61">
        <v>16613</v>
      </c>
      <c r="O233" s="61">
        <v>1900</v>
      </c>
    </row>
    <row r="234" spans="2:19" x14ac:dyDescent="0.25">
      <c r="B234" s="120"/>
      <c r="D234" s="61" t="s">
        <v>81</v>
      </c>
      <c r="E234" s="61"/>
      <c r="F234" s="61"/>
      <c r="G234" s="61"/>
      <c r="H234" s="61">
        <v>21765</v>
      </c>
      <c r="I234" s="61">
        <v>2501</v>
      </c>
      <c r="J234" s="61">
        <v>24238</v>
      </c>
      <c r="K234" s="61">
        <v>2417</v>
      </c>
      <c r="L234" s="61">
        <v>18937</v>
      </c>
      <c r="M234" s="61">
        <v>3125</v>
      </c>
      <c r="N234" s="61">
        <v>23269</v>
      </c>
      <c r="O234" s="61">
        <v>3090</v>
      </c>
    </row>
    <row r="235" spans="2:19" x14ac:dyDescent="0.25">
      <c r="B235" s="120"/>
      <c r="D235" s="61" t="s">
        <v>82</v>
      </c>
      <c r="E235" s="61"/>
      <c r="F235" s="73"/>
      <c r="G235" s="73"/>
      <c r="H235" s="73">
        <v>8160</v>
      </c>
      <c r="I235" s="73">
        <v>0</v>
      </c>
      <c r="J235" s="73">
        <v>20956</v>
      </c>
      <c r="K235" s="73">
        <v>1644</v>
      </c>
      <c r="L235" s="73">
        <v>20679</v>
      </c>
      <c r="M235" s="73">
        <v>2267</v>
      </c>
      <c r="N235" s="73">
        <v>21793</v>
      </c>
      <c r="O235" s="73">
        <v>2493</v>
      </c>
    </row>
    <row r="236" spans="2:19" x14ac:dyDescent="0.25">
      <c r="B236" s="120"/>
      <c r="D236" s="61" t="s">
        <v>83</v>
      </c>
      <c r="E236" s="61"/>
      <c r="F236" s="73"/>
      <c r="G236" s="73"/>
      <c r="H236" s="73">
        <v>7266</v>
      </c>
      <c r="I236" s="73">
        <v>170</v>
      </c>
      <c r="J236" s="73">
        <v>19621</v>
      </c>
      <c r="K236" s="73">
        <v>2360</v>
      </c>
      <c r="L236" s="73">
        <v>21257</v>
      </c>
      <c r="M236" s="73">
        <v>1813</v>
      </c>
      <c r="N236" s="73">
        <v>21275</v>
      </c>
      <c r="O236" s="73">
        <v>2030</v>
      </c>
    </row>
    <row r="237" spans="2:19" x14ac:dyDescent="0.25">
      <c r="B237" s="120"/>
      <c r="D237" s="61" t="s">
        <v>84</v>
      </c>
      <c r="E237" s="61"/>
      <c r="F237" s="73"/>
      <c r="G237" s="73"/>
      <c r="H237" s="73"/>
      <c r="I237" s="73"/>
      <c r="J237" s="73">
        <v>15626</v>
      </c>
      <c r="K237" s="73">
        <v>1468</v>
      </c>
      <c r="L237" s="73">
        <v>19545</v>
      </c>
      <c r="M237" s="73">
        <v>1601</v>
      </c>
      <c r="N237" s="73">
        <v>19489</v>
      </c>
      <c r="O237" s="73">
        <v>2602</v>
      </c>
    </row>
    <row r="238" spans="2:19" ht="13.8" thickBot="1" x14ac:dyDescent="0.3">
      <c r="B238" s="120"/>
      <c r="D238" s="64" t="s">
        <v>85</v>
      </c>
      <c r="E238" s="64"/>
      <c r="F238" s="65">
        <f t="shared" ref="F238:K238" si="47">SUM(F226:F237)</f>
        <v>0</v>
      </c>
      <c r="G238" s="65">
        <f t="shared" si="47"/>
        <v>0</v>
      </c>
      <c r="H238" s="65">
        <f t="shared" si="47"/>
        <v>198193</v>
      </c>
      <c r="I238" s="65">
        <f t="shared" si="47"/>
        <v>18822</v>
      </c>
      <c r="J238" s="65">
        <f t="shared" si="47"/>
        <v>226110</v>
      </c>
      <c r="K238" s="65">
        <f t="shared" si="47"/>
        <v>31220</v>
      </c>
      <c r="L238" s="65">
        <f t="shared" ref="L238:O238" si="48">SUM(L226:L237)</f>
        <v>225355</v>
      </c>
      <c r="M238" s="65">
        <f t="shared" si="48"/>
        <v>22749</v>
      </c>
      <c r="N238" s="65">
        <f t="shared" si="48"/>
        <v>213137</v>
      </c>
      <c r="O238" s="65">
        <f t="shared" si="48"/>
        <v>26691</v>
      </c>
    </row>
    <row r="239" spans="2:19" s="39" customFormat="1" ht="14.4" thickTop="1" thickBot="1" x14ac:dyDescent="0.3">
      <c r="B239" s="120"/>
      <c r="D239" s="63" t="s">
        <v>110</v>
      </c>
      <c r="E239" s="63"/>
      <c r="F239" s="56">
        <f>SUM(F226:F237)</f>
        <v>0</v>
      </c>
      <c r="G239" s="56">
        <f t="shared" ref="G239" si="49">SUM(G226:G237)</f>
        <v>0</v>
      </c>
      <c r="H239" s="56">
        <f>SUM(H226:H231)</f>
        <v>116560</v>
      </c>
      <c r="I239" s="56">
        <f t="shared" ref="I239:O239" si="50">SUM(I226:I231)</f>
        <v>11435</v>
      </c>
      <c r="J239" s="56">
        <f t="shared" si="50"/>
        <v>97266</v>
      </c>
      <c r="K239" s="56">
        <f t="shared" si="50"/>
        <v>17923</v>
      </c>
      <c r="L239" s="56">
        <f t="shared" si="50"/>
        <v>104729</v>
      </c>
      <c r="M239" s="56">
        <f t="shared" si="50"/>
        <v>10000</v>
      </c>
      <c r="N239" s="56">
        <f t="shared" si="50"/>
        <v>99108</v>
      </c>
      <c r="O239" s="56">
        <f t="shared" si="50"/>
        <v>13584</v>
      </c>
    </row>
    <row r="240" spans="2:19" s="39" customFormat="1" ht="13.8" thickTop="1" x14ac:dyDescent="0.25">
      <c r="D240" s="38"/>
      <c r="E240" s="38"/>
      <c r="F240" s="112" t="s">
        <v>112</v>
      </c>
      <c r="G240" s="38"/>
      <c r="H240" s="38"/>
      <c r="I240" s="38"/>
      <c r="J240" s="48"/>
      <c r="K240" s="51"/>
      <c r="L240" s="51"/>
      <c r="M240" s="52"/>
      <c r="N240" s="40"/>
      <c r="O240" s="47"/>
      <c r="P240" s="47"/>
      <c r="Q240" s="47"/>
      <c r="R240" s="47"/>
      <c r="S240" s="47"/>
    </row>
    <row r="241" spans="2:19" s="39" customFormat="1" ht="18" customHeight="1" x14ac:dyDescent="0.3">
      <c r="B241" s="120" t="s">
        <v>61</v>
      </c>
      <c r="D241" s="9" t="s">
        <v>56</v>
      </c>
      <c r="E241" s="9"/>
      <c r="F241" s="9"/>
      <c r="G241" s="9"/>
      <c r="H241" s="9"/>
      <c r="I241" s="9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2:19" s="39" customFormat="1" ht="15.6" x14ac:dyDescent="0.3">
      <c r="B242" s="120"/>
      <c r="D242" s="1" t="s">
        <v>54</v>
      </c>
      <c r="E242" s="1"/>
      <c r="F242" s="1"/>
      <c r="G242" s="1"/>
      <c r="H242" s="1"/>
      <c r="I242" s="1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2:19" s="39" customFormat="1" x14ac:dyDescent="0.25">
      <c r="B243" s="120"/>
      <c r="D243" s="57" t="s">
        <v>70</v>
      </c>
      <c r="E243" s="57"/>
      <c r="F243" s="114" t="s">
        <v>107</v>
      </c>
      <c r="G243" s="114"/>
      <c r="H243" s="114" t="s">
        <v>106</v>
      </c>
      <c r="I243" s="114"/>
      <c r="J243" s="59" t="s">
        <v>105</v>
      </c>
      <c r="K243" s="59"/>
      <c r="L243" s="59" t="s">
        <v>104</v>
      </c>
      <c r="M243" s="59"/>
      <c r="N243" s="59" t="s">
        <v>98</v>
      </c>
      <c r="O243" s="59"/>
    </row>
    <row r="244" spans="2:19" s="39" customFormat="1" ht="13.8" thickBot="1" x14ac:dyDescent="0.3">
      <c r="B244" s="120"/>
      <c r="D244" s="58"/>
      <c r="E244" s="58"/>
      <c r="F244" s="58" t="s">
        <v>71</v>
      </c>
      <c r="G244" s="58" t="s">
        <v>72</v>
      </c>
      <c r="H244" s="58" t="s">
        <v>71</v>
      </c>
      <c r="I244" s="58" t="s">
        <v>72</v>
      </c>
      <c r="J244" s="58" t="s">
        <v>71</v>
      </c>
      <c r="K244" s="58" t="s">
        <v>72</v>
      </c>
      <c r="L244" s="58" t="s">
        <v>71</v>
      </c>
      <c r="M244" s="58" t="s">
        <v>72</v>
      </c>
      <c r="N244" s="58" t="s">
        <v>71</v>
      </c>
      <c r="O244" s="58" t="s">
        <v>72</v>
      </c>
    </row>
    <row r="245" spans="2:19" s="39" customFormat="1" x14ac:dyDescent="0.25">
      <c r="B245" s="120"/>
      <c r="D245" s="61" t="s">
        <v>73</v>
      </c>
      <c r="E245" s="61"/>
      <c r="F245" s="61">
        <v>598</v>
      </c>
      <c r="G245" s="61">
        <v>598</v>
      </c>
      <c r="H245" s="61">
        <v>664</v>
      </c>
      <c r="I245" s="61">
        <v>664</v>
      </c>
      <c r="J245" s="61">
        <v>771</v>
      </c>
      <c r="K245" s="61">
        <v>771</v>
      </c>
      <c r="L245" s="61">
        <v>1038</v>
      </c>
      <c r="M245" s="61">
        <v>1038</v>
      </c>
      <c r="N245" s="61">
        <v>543</v>
      </c>
      <c r="O245" s="61">
        <v>543</v>
      </c>
    </row>
    <row r="246" spans="2:19" s="39" customFormat="1" x14ac:dyDescent="0.25">
      <c r="B246" s="120"/>
      <c r="D246" s="61" t="s">
        <v>74</v>
      </c>
      <c r="E246" s="61"/>
      <c r="F246" s="61">
        <v>566</v>
      </c>
      <c r="G246" s="61">
        <v>566</v>
      </c>
      <c r="H246" s="61">
        <v>609</v>
      </c>
      <c r="I246" s="61">
        <v>609</v>
      </c>
      <c r="J246" s="61">
        <v>622</v>
      </c>
      <c r="K246" s="61">
        <v>622</v>
      </c>
      <c r="L246" s="61">
        <v>903</v>
      </c>
      <c r="M246" s="61">
        <v>903</v>
      </c>
      <c r="N246" s="61">
        <v>340</v>
      </c>
      <c r="O246" s="61">
        <v>340</v>
      </c>
    </row>
    <row r="247" spans="2:19" s="39" customFormat="1" x14ac:dyDescent="0.25">
      <c r="B247" s="120"/>
      <c r="D247" s="61" t="s">
        <v>75</v>
      </c>
      <c r="E247" s="61"/>
      <c r="F247" s="61">
        <v>433</v>
      </c>
      <c r="G247" s="61">
        <v>433</v>
      </c>
      <c r="H247" s="61">
        <v>436</v>
      </c>
      <c r="I247" s="61">
        <v>436</v>
      </c>
      <c r="J247" s="61">
        <v>373</v>
      </c>
      <c r="K247" s="61">
        <v>373</v>
      </c>
      <c r="L247" s="61">
        <v>695</v>
      </c>
      <c r="M247" s="61">
        <v>695</v>
      </c>
      <c r="N247" s="61">
        <v>393</v>
      </c>
      <c r="O247" s="61">
        <v>393</v>
      </c>
    </row>
    <row r="248" spans="2:19" s="39" customFormat="1" x14ac:dyDescent="0.25">
      <c r="B248" s="120"/>
      <c r="D248" s="62" t="s">
        <v>76</v>
      </c>
      <c r="E248" s="62"/>
      <c r="F248" s="62">
        <v>482</v>
      </c>
      <c r="G248" s="62">
        <v>482</v>
      </c>
      <c r="H248" s="62">
        <v>445</v>
      </c>
      <c r="I248" s="62">
        <v>445</v>
      </c>
      <c r="J248" s="62">
        <v>409</v>
      </c>
      <c r="K248" s="62">
        <v>409</v>
      </c>
      <c r="L248" s="62">
        <v>727</v>
      </c>
      <c r="M248" s="62">
        <v>727</v>
      </c>
      <c r="N248" s="62">
        <v>606</v>
      </c>
      <c r="O248" s="62">
        <v>606</v>
      </c>
    </row>
    <row r="249" spans="2:19" s="39" customFormat="1" x14ac:dyDescent="0.25">
      <c r="B249" s="120"/>
      <c r="D249" s="62" t="s">
        <v>77</v>
      </c>
      <c r="E249" s="62"/>
      <c r="F249" s="62">
        <v>515</v>
      </c>
      <c r="G249" s="62">
        <v>515</v>
      </c>
      <c r="H249" s="62">
        <v>560</v>
      </c>
      <c r="I249" s="62">
        <v>560</v>
      </c>
      <c r="J249" s="62">
        <v>494</v>
      </c>
      <c r="K249" s="62">
        <v>494</v>
      </c>
      <c r="L249" s="62">
        <v>777</v>
      </c>
      <c r="M249" s="62">
        <v>777</v>
      </c>
      <c r="N249" s="62">
        <v>550</v>
      </c>
      <c r="O249" s="62">
        <v>550</v>
      </c>
    </row>
    <row r="250" spans="2:19" s="39" customFormat="1" x14ac:dyDescent="0.25">
      <c r="B250" s="120"/>
      <c r="D250" s="62" t="s">
        <v>78</v>
      </c>
      <c r="E250" s="62"/>
      <c r="F250" s="62">
        <v>701</v>
      </c>
      <c r="G250" s="62">
        <v>701</v>
      </c>
      <c r="H250" s="62">
        <v>662</v>
      </c>
      <c r="I250" s="62">
        <v>662</v>
      </c>
      <c r="J250" s="62">
        <v>701</v>
      </c>
      <c r="K250" s="62">
        <v>701</v>
      </c>
      <c r="L250" s="62">
        <v>919</v>
      </c>
      <c r="M250" s="62">
        <v>919</v>
      </c>
      <c r="N250" s="62">
        <v>562</v>
      </c>
      <c r="O250" s="62">
        <v>562</v>
      </c>
    </row>
    <row r="251" spans="2:19" s="39" customFormat="1" x14ac:dyDescent="0.25">
      <c r="B251" s="120"/>
      <c r="D251" s="61" t="s">
        <v>79</v>
      </c>
      <c r="E251" s="61"/>
      <c r="F251" s="61"/>
      <c r="G251" s="61"/>
      <c r="H251" s="61">
        <v>714</v>
      </c>
      <c r="I251" s="61">
        <v>714</v>
      </c>
      <c r="J251" s="61">
        <v>741</v>
      </c>
      <c r="K251" s="61">
        <v>741</v>
      </c>
      <c r="L251" s="61">
        <v>885</v>
      </c>
      <c r="M251" s="61">
        <v>885</v>
      </c>
      <c r="N251" s="61">
        <v>590</v>
      </c>
      <c r="O251" s="61">
        <v>590</v>
      </c>
    </row>
    <row r="252" spans="2:19" s="39" customFormat="1" x14ac:dyDescent="0.25">
      <c r="B252" s="120"/>
      <c r="D252" s="61" t="s">
        <v>80</v>
      </c>
      <c r="E252" s="61"/>
      <c r="F252" s="61"/>
      <c r="G252" s="61"/>
      <c r="H252" s="61">
        <v>630</v>
      </c>
      <c r="I252" s="61">
        <v>630</v>
      </c>
      <c r="J252" s="61">
        <v>676</v>
      </c>
      <c r="K252" s="61">
        <v>676</v>
      </c>
      <c r="L252" s="61">
        <v>839</v>
      </c>
      <c r="M252" s="61">
        <v>839</v>
      </c>
      <c r="N252" s="61">
        <v>732</v>
      </c>
      <c r="O252" s="61">
        <v>732</v>
      </c>
    </row>
    <row r="253" spans="2:19" s="39" customFormat="1" x14ac:dyDescent="0.25">
      <c r="B253" s="120"/>
      <c r="D253" s="61" t="s">
        <v>81</v>
      </c>
      <c r="E253" s="61"/>
      <c r="F253" s="61"/>
      <c r="G253" s="61"/>
      <c r="H253" s="61">
        <v>727</v>
      </c>
      <c r="I253" s="61">
        <v>727</v>
      </c>
      <c r="J253" s="61">
        <v>734</v>
      </c>
      <c r="K253" s="61">
        <v>734</v>
      </c>
      <c r="L253" s="61">
        <v>944</v>
      </c>
      <c r="M253" s="61">
        <v>944</v>
      </c>
      <c r="N253" s="61">
        <v>943</v>
      </c>
      <c r="O253" s="61">
        <v>943</v>
      </c>
    </row>
    <row r="254" spans="2:19" s="39" customFormat="1" x14ac:dyDescent="0.25">
      <c r="B254" s="120"/>
      <c r="D254" s="61" t="s">
        <v>82</v>
      </c>
      <c r="E254" s="61"/>
      <c r="F254" s="73"/>
      <c r="G254" s="73"/>
      <c r="H254" s="73">
        <v>492</v>
      </c>
      <c r="I254" s="73">
        <v>492</v>
      </c>
      <c r="J254" s="73">
        <v>756</v>
      </c>
      <c r="K254" s="73">
        <v>756</v>
      </c>
      <c r="L254" s="73">
        <v>909</v>
      </c>
      <c r="M254" s="73">
        <v>909</v>
      </c>
      <c r="N254" s="73">
        <v>881</v>
      </c>
      <c r="O254" s="73">
        <v>881</v>
      </c>
    </row>
    <row r="255" spans="2:19" s="39" customFormat="1" x14ac:dyDescent="0.25">
      <c r="B255" s="120"/>
      <c r="D255" s="61" t="s">
        <v>83</v>
      </c>
      <c r="E255" s="61"/>
      <c r="F255" s="73"/>
      <c r="G255" s="73"/>
      <c r="H255" s="73">
        <v>436</v>
      </c>
      <c r="I255" s="73">
        <v>436</v>
      </c>
      <c r="J255" s="73">
        <v>729</v>
      </c>
      <c r="K255" s="73">
        <v>729</v>
      </c>
      <c r="L255" s="73">
        <v>753</v>
      </c>
      <c r="M255" s="73">
        <v>753</v>
      </c>
      <c r="N255" s="73">
        <v>949</v>
      </c>
      <c r="O255" s="73">
        <v>949</v>
      </c>
    </row>
    <row r="256" spans="2:19" s="39" customFormat="1" x14ac:dyDescent="0.25">
      <c r="B256" s="120"/>
      <c r="D256" s="61" t="s">
        <v>84</v>
      </c>
      <c r="E256" s="61"/>
      <c r="F256" s="73"/>
      <c r="G256" s="73"/>
      <c r="H256" s="73">
        <v>422</v>
      </c>
      <c r="I256" s="73">
        <v>422</v>
      </c>
      <c r="J256" s="73">
        <v>582</v>
      </c>
      <c r="K256" s="73">
        <v>582</v>
      </c>
      <c r="L256" s="73">
        <v>652</v>
      </c>
      <c r="M256" s="73">
        <v>652</v>
      </c>
      <c r="N256" s="73">
        <v>914</v>
      </c>
      <c r="O256" s="73">
        <v>914</v>
      </c>
    </row>
    <row r="257" spans="2:19" s="39" customFormat="1" ht="13.8" thickBot="1" x14ac:dyDescent="0.3">
      <c r="B257" s="120"/>
      <c r="D257" s="64" t="s">
        <v>85</v>
      </c>
      <c r="E257" s="64"/>
      <c r="F257" s="65">
        <f t="shared" ref="F257:K257" si="51">SUM(F245:F256)</f>
        <v>3295</v>
      </c>
      <c r="G257" s="65">
        <f t="shared" si="51"/>
        <v>3295</v>
      </c>
      <c r="H257" s="65">
        <f t="shared" si="51"/>
        <v>6797</v>
      </c>
      <c r="I257" s="65">
        <f t="shared" si="51"/>
        <v>6797</v>
      </c>
      <c r="J257" s="65">
        <f t="shared" si="51"/>
        <v>7588</v>
      </c>
      <c r="K257" s="65">
        <f t="shared" si="51"/>
        <v>7588</v>
      </c>
      <c r="L257" s="65">
        <f t="shared" ref="L257:O257" si="52">SUM(L245:L256)</f>
        <v>10041</v>
      </c>
      <c r="M257" s="65">
        <f t="shared" si="52"/>
        <v>10041</v>
      </c>
      <c r="N257" s="65">
        <f t="shared" si="52"/>
        <v>8003</v>
      </c>
      <c r="O257" s="65">
        <f t="shared" si="52"/>
        <v>8003</v>
      </c>
    </row>
    <row r="258" spans="2:19" s="39" customFormat="1" ht="14.4" thickTop="1" thickBot="1" x14ac:dyDescent="0.3">
      <c r="B258" s="120"/>
      <c r="D258" s="63" t="s">
        <v>110</v>
      </c>
      <c r="E258" s="63"/>
      <c r="F258" s="56">
        <f>SUM(F245:F256)</f>
        <v>3295</v>
      </c>
      <c r="G258" s="56">
        <f t="shared" ref="G258" si="53">SUM(G245:G256)</f>
        <v>3295</v>
      </c>
      <c r="H258" s="56">
        <f>SUM(H245:H250)</f>
        <v>3376</v>
      </c>
      <c r="I258" s="56">
        <f t="shared" ref="I258:O258" si="54">SUM(I245:I250)</f>
        <v>3376</v>
      </c>
      <c r="J258" s="56">
        <f t="shared" si="54"/>
        <v>3370</v>
      </c>
      <c r="K258" s="56">
        <f t="shared" si="54"/>
        <v>3370</v>
      </c>
      <c r="L258" s="56">
        <f t="shared" si="54"/>
        <v>5059</v>
      </c>
      <c r="M258" s="56">
        <f t="shared" si="54"/>
        <v>5059</v>
      </c>
      <c r="N258" s="56">
        <f t="shared" si="54"/>
        <v>2994</v>
      </c>
      <c r="O258" s="56">
        <f t="shared" si="54"/>
        <v>2994</v>
      </c>
    </row>
    <row r="259" spans="2:19" ht="13.8" thickTop="1" x14ac:dyDescent="0.25">
      <c r="D259" s="3"/>
      <c r="E259" s="3"/>
      <c r="F259" s="90"/>
      <c r="G259" s="3"/>
      <c r="H259" s="3"/>
      <c r="I259" s="3"/>
      <c r="J259" s="4"/>
      <c r="K259" s="53"/>
      <c r="L259" s="53"/>
      <c r="M259" s="54"/>
      <c r="N259" s="8"/>
      <c r="O259" s="12"/>
      <c r="P259" s="12"/>
      <c r="Q259" s="12"/>
      <c r="R259" s="12"/>
      <c r="S259" s="12"/>
    </row>
    <row r="260" spans="2:19" s="37" customFormat="1" ht="18" customHeight="1" x14ac:dyDescent="0.3">
      <c r="B260" s="122" t="s">
        <v>62</v>
      </c>
      <c r="D260" s="9" t="s">
        <v>30</v>
      </c>
      <c r="E260" s="9"/>
      <c r="F260" s="9"/>
      <c r="G260" s="9"/>
      <c r="H260" s="9"/>
      <c r="I260" s="9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2:19" ht="15.6" x14ac:dyDescent="0.3">
      <c r="B261" s="122"/>
      <c r="D261" s="1" t="s">
        <v>0</v>
      </c>
      <c r="E261" s="1"/>
      <c r="F261" s="1"/>
      <c r="G261" s="1"/>
      <c r="H261" s="1"/>
      <c r="I261" s="1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2:19" x14ac:dyDescent="0.25">
      <c r="B262" s="122"/>
      <c r="D262" s="57" t="s">
        <v>70</v>
      </c>
      <c r="E262" s="57"/>
      <c r="F262" s="114" t="s">
        <v>107</v>
      </c>
      <c r="G262" s="114"/>
      <c r="H262" s="114" t="s">
        <v>106</v>
      </c>
      <c r="I262" s="114"/>
      <c r="J262" s="59" t="s">
        <v>105</v>
      </c>
      <c r="K262" s="59"/>
      <c r="L262" s="59" t="s">
        <v>104</v>
      </c>
      <c r="M262" s="59"/>
      <c r="N262" s="59" t="s">
        <v>98</v>
      </c>
      <c r="O262" s="59"/>
    </row>
    <row r="263" spans="2:19" ht="13.8" thickBot="1" x14ac:dyDescent="0.3">
      <c r="B263" s="122"/>
      <c r="D263" s="58"/>
      <c r="E263" s="58"/>
      <c r="F263" s="58" t="s">
        <v>71</v>
      </c>
      <c r="G263" s="58" t="s">
        <v>72</v>
      </c>
      <c r="H263" s="58" t="s">
        <v>71</v>
      </c>
      <c r="I263" s="58" t="s">
        <v>72</v>
      </c>
      <c r="J263" s="58" t="s">
        <v>71</v>
      </c>
      <c r="K263" s="58" t="s">
        <v>72</v>
      </c>
      <c r="L263" s="58" t="s">
        <v>71</v>
      </c>
      <c r="M263" s="58" t="s">
        <v>72</v>
      </c>
      <c r="N263" s="58" t="s">
        <v>71</v>
      </c>
      <c r="O263" s="58" t="s">
        <v>72</v>
      </c>
    </row>
    <row r="264" spans="2:19" x14ac:dyDescent="0.25">
      <c r="B264" s="122"/>
      <c r="D264" s="61" t="s">
        <v>73</v>
      </c>
      <c r="E264" s="61"/>
      <c r="F264" s="61">
        <v>2377</v>
      </c>
      <c r="G264" s="61">
        <v>2701</v>
      </c>
      <c r="H264" s="61">
        <v>2699</v>
      </c>
      <c r="I264" s="61">
        <v>3060</v>
      </c>
      <c r="J264" s="61">
        <v>3408</v>
      </c>
      <c r="K264" s="61">
        <v>3793</v>
      </c>
      <c r="L264" s="61">
        <v>3903</v>
      </c>
      <c r="M264" s="61">
        <v>4140</v>
      </c>
      <c r="N264" s="61">
        <v>1703</v>
      </c>
      <c r="O264" s="61">
        <v>2064</v>
      </c>
    </row>
    <row r="265" spans="2:19" x14ac:dyDescent="0.25">
      <c r="B265" s="122"/>
      <c r="D265" s="61" t="s">
        <v>74</v>
      </c>
      <c r="E265" s="61"/>
      <c r="F265" s="61">
        <v>1864</v>
      </c>
      <c r="G265" s="61">
        <v>2128</v>
      </c>
      <c r="H265" s="61">
        <v>2402</v>
      </c>
      <c r="I265" s="61">
        <v>2642</v>
      </c>
      <c r="J265" s="61">
        <v>3057</v>
      </c>
      <c r="K265" s="61">
        <v>2793</v>
      </c>
      <c r="L265" s="61">
        <v>2874</v>
      </c>
      <c r="M265" s="61">
        <v>3949</v>
      </c>
      <c r="N265" s="61">
        <v>1468</v>
      </c>
      <c r="O265" s="61">
        <v>1619</v>
      </c>
    </row>
    <row r="266" spans="2:19" x14ac:dyDescent="0.25">
      <c r="B266" s="122"/>
      <c r="D266" s="61" t="s">
        <v>75</v>
      </c>
      <c r="E266" s="61"/>
      <c r="F266" s="61">
        <v>1047</v>
      </c>
      <c r="G266" s="61">
        <v>1410</v>
      </c>
      <c r="H266" s="61">
        <v>1568</v>
      </c>
      <c r="I266" s="61">
        <v>1627</v>
      </c>
      <c r="J266" s="61">
        <v>1609</v>
      </c>
      <c r="K266" s="61">
        <v>1550</v>
      </c>
      <c r="L266" s="61">
        <v>2243</v>
      </c>
      <c r="M266" s="61">
        <v>2411</v>
      </c>
      <c r="N266" s="61">
        <v>1733</v>
      </c>
      <c r="O266" s="61">
        <v>1870</v>
      </c>
    </row>
    <row r="267" spans="2:19" x14ac:dyDescent="0.25">
      <c r="B267" s="122"/>
      <c r="D267" s="62" t="s">
        <v>76</v>
      </c>
      <c r="E267" s="62"/>
      <c r="F267" s="62">
        <v>1332</v>
      </c>
      <c r="G267" s="62">
        <v>1442</v>
      </c>
      <c r="H267" s="62">
        <v>1606</v>
      </c>
      <c r="I267" s="62">
        <v>1642</v>
      </c>
      <c r="J267" s="62">
        <v>1589</v>
      </c>
      <c r="K267" s="62">
        <v>1600</v>
      </c>
      <c r="L267" s="62">
        <v>2171</v>
      </c>
      <c r="M267" s="62">
        <v>2380</v>
      </c>
      <c r="N267" s="62">
        <v>2050</v>
      </c>
      <c r="O267" s="62">
        <v>2385</v>
      </c>
    </row>
    <row r="268" spans="2:19" x14ac:dyDescent="0.25">
      <c r="B268" s="122"/>
      <c r="D268" s="62" t="s">
        <v>77</v>
      </c>
      <c r="E268" s="62"/>
      <c r="F268" s="62">
        <v>1334</v>
      </c>
      <c r="G268" s="62">
        <v>1575</v>
      </c>
      <c r="H268" s="62">
        <v>1946</v>
      </c>
      <c r="I268" s="62">
        <v>2108</v>
      </c>
      <c r="J268" s="62">
        <v>1985</v>
      </c>
      <c r="K268" s="62">
        <v>2203</v>
      </c>
      <c r="L268" s="62">
        <v>2642</v>
      </c>
      <c r="M268" s="62">
        <v>2761</v>
      </c>
      <c r="N268" s="62">
        <v>2080</v>
      </c>
      <c r="O268" s="62">
        <v>2243</v>
      </c>
    </row>
    <row r="269" spans="2:19" x14ac:dyDescent="0.25">
      <c r="B269" s="122"/>
      <c r="D269" s="62" t="s">
        <v>78</v>
      </c>
      <c r="E269" s="62"/>
      <c r="F269" s="62">
        <v>2059</v>
      </c>
      <c r="G269" s="62">
        <v>2681</v>
      </c>
      <c r="H269" s="62">
        <v>2390</v>
      </c>
      <c r="I269" s="62">
        <v>2952</v>
      </c>
      <c r="J269" s="62">
        <v>2431</v>
      </c>
      <c r="K269" s="62">
        <v>2946</v>
      </c>
      <c r="L269" s="62">
        <v>3467</v>
      </c>
      <c r="M269" s="62">
        <v>3937</v>
      </c>
      <c r="N269" s="62">
        <v>1719</v>
      </c>
      <c r="O269" s="62">
        <v>2170</v>
      </c>
    </row>
    <row r="270" spans="2:19" x14ac:dyDescent="0.25">
      <c r="B270" s="122"/>
      <c r="D270" s="61" t="s">
        <v>79</v>
      </c>
      <c r="E270" s="61"/>
      <c r="F270" s="61"/>
      <c r="G270" s="61"/>
      <c r="H270" s="61">
        <v>2687</v>
      </c>
      <c r="I270" s="61">
        <v>2736</v>
      </c>
      <c r="J270" s="61">
        <v>2841</v>
      </c>
      <c r="K270" s="61">
        <v>2941</v>
      </c>
      <c r="L270" s="61">
        <v>2900</v>
      </c>
      <c r="M270" s="61">
        <v>3029</v>
      </c>
      <c r="N270" s="61">
        <v>2516</v>
      </c>
      <c r="O270" s="61">
        <v>2511</v>
      </c>
    </row>
    <row r="271" spans="2:19" x14ac:dyDescent="0.25">
      <c r="B271" s="122"/>
      <c r="D271" s="61" t="s">
        <v>80</v>
      </c>
      <c r="E271" s="61"/>
      <c r="F271" s="61"/>
      <c r="G271" s="61"/>
      <c r="H271" s="61">
        <v>2575</v>
      </c>
      <c r="I271" s="61">
        <v>2832</v>
      </c>
      <c r="J271" s="61">
        <v>2579</v>
      </c>
      <c r="K271" s="61">
        <v>2940</v>
      </c>
      <c r="L271" s="61">
        <v>3090</v>
      </c>
      <c r="M271" s="61">
        <v>3344</v>
      </c>
      <c r="N271" s="61">
        <v>2693</v>
      </c>
      <c r="O271" s="61">
        <v>3078</v>
      </c>
    </row>
    <row r="272" spans="2:19" x14ac:dyDescent="0.25">
      <c r="B272" s="122"/>
      <c r="D272" s="61" t="s">
        <v>81</v>
      </c>
      <c r="E272" s="61"/>
      <c r="F272" s="61"/>
      <c r="G272" s="61"/>
      <c r="H272" s="61">
        <v>2902</v>
      </c>
      <c r="I272" s="61">
        <v>3573</v>
      </c>
      <c r="J272" s="61">
        <v>3192</v>
      </c>
      <c r="K272" s="61">
        <v>3560</v>
      </c>
      <c r="L272" s="61">
        <v>3594</v>
      </c>
      <c r="M272" s="61">
        <v>4115</v>
      </c>
      <c r="N272" s="61">
        <v>3460</v>
      </c>
      <c r="O272" s="61">
        <v>4272</v>
      </c>
    </row>
    <row r="273" spans="2:19" x14ac:dyDescent="0.25">
      <c r="B273" s="122"/>
      <c r="D273" s="61" t="s">
        <v>82</v>
      </c>
      <c r="E273" s="61"/>
      <c r="F273" s="73"/>
      <c r="G273" s="73"/>
      <c r="H273" s="73">
        <v>2284</v>
      </c>
      <c r="I273" s="73">
        <v>2364</v>
      </c>
      <c r="J273" s="73">
        <v>2830</v>
      </c>
      <c r="K273" s="73">
        <v>3091</v>
      </c>
      <c r="L273" s="73">
        <v>3263</v>
      </c>
      <c r="M273" s="73">
        <v>3582</v>
      </c>
      <c r="N273" s="73">
        <v>3236</v>
      </c>
      <c r="O273" s="73">
        <v>3072</v>
      </c>
    </row>
    <row r="274" spans="2:19" x14ac:dyDescent="0.25">
      <c r="B274" s="122"/>
      <c r="D274" s="61" t="s">
        <v>83</v>
      </c>
      <c r="E274" s="61"/>
      <c r="F274" s="73"/>
      <c r="G274" s="73"/>
      <c r="H274" s="73">
        <v>1868</v>
      </c>
      <c r="I274" s="73">
        <v>2032</v>
      </c>
      <c r="J274" s="73">
        <v>2582</v>
      </c>
      <c r="K274" s="73">
        <v>2895</v>
      </c>
      <c r="L274" s="73">
        <v>3037</v>
      </c>
      <c r="M274" s="73">
        <v>3422</v>
      </c>
      <c r="N274" s="73">
        <v>3230</v>
      </c>
      <c r="O274" s="73">
        <v>3999</v>
      </c>
    </row>
    <row r="275" spans="2:19" x14ac:dyDescent="0.25">
      <c r="B275" s="122"/>
      <c r="D275" s="61" t="s">
        <v>84</v>
      </c>
      <c r="E275" s="61"/>
      <c r="F275" s="73"/>
      <c r="G275" s="73"/>
      <c r="H275" s="73">
        <v>2146</v>
      </c>
      <c r="I275" s="73">
        <v>2402</v>
      </c>
      <c r="J275" s="73">
        <v>2543</v>
      </c>
      <c r="K275" s="73">
        <v>2749</v>
      </c>
      <c r="L275" s="73">
        <v>3088</v>
      </c>
      <c r="M275" s="73">
        <v>3478</v>
      </c>
      <c r="N275" s="73">
        <v>2874</v>
      </c>
      <c r="O275" s="73">
        <v>3949</v>
      </c>
    </row>
    <row r="276" spans="2:19" ht="13.8" thickBot="1" x14ac:dyDescent="0.3">
      <c r="B276" s="122"/>
      <c r="D276" s="64" t="s">
        <v>85</v>
      </c>
      <c r="E276" s="64"/>
      <c r="F276" s="65">
        <f t="shared" ref="F276:K276" si="55">SUM(F264:F275)</f>
        <v>10013</v>
      </c>
      <c r="G276" s="65">
        <f t="shared" si="55"/>
        <v>11937</v>
      </c>
      <c r="H276" s="65">
        <f t="shared" si="55"/>
        <v>27073</v>
      </c>
      <c r="I276" s="65">
        <f t="shared" si="55"/>
        <v>29970</v>
      </c>
      <c r="J276" s="65">
        <f t="shared" si="55"/>
        <v>30646</v>
      </c>
      <c r="K276" s="65">
        <f t="shared" si="55"/>
        <v>33061</v>
      </c>
      <c r="L276" s="65">
        <f t="shared" ref="L276" si="56">SUM(L264:L275)</f>
        <v>36272</v>
      </c>
      <c r="M276" s="65">
        <f>SUM(M264:M275)</f>
        <v>40548</v>
      </c>
      <c r="N276" s="65">
        <f t="shared" ref="N276:O276" si="57">SUM(N264:N275)</f>
        <v>28762</v>
      </c>
      <c r="O276" s="65">
        <f t="shared" si="57"/>
        <v>33232</v>
      </c>
    </row>
    <row r="277" spans="2:19" s="39" customFormat="1" ht="14.4" thickTop="1" thickBot="1" x14ac:dyDescent="0.3">
      <c r="B277" s="122"/>
      <c r="D277" s="63" t="s">
        <v>110</v>
      </c>
      <c r="E277" s="63"/>
      <c r="F277" s="56">
        <f>SUM(F264:F275)</f>
        <v>10013</v>
      </c>
      <c r="G277" s="56">
        <f t="shared" ref="G277" si="58">SUM(G264:G275)</f>
        <v>11937</v>
      </c>
      <c r="H277" s="56">
        <f>SUM(H264:H269)</f>
        <v>12611</v>
      </c>
      <c r="I277" s="56">
        <f t="shared" ref="I277:O277" si="59">SUM(I264:I269)</f>
        <v>14031</v>
      </c>
      <c r="J277" s="56">
        <f t="shared" si="59"/>
        <v>14079</v>
      </c>
      <c r="K277" s="56">
        <f t="shared" si="59"/>
        <v>14885</v>
      </c>
      <c r="L277" s="56">
        <f t="shared" si="59"/>
        <v>17300</v>
      </c>
      <c r="M277" s="56">
        <f t="shared" si="59"/>
        <v>19578</v>
      </c>
      <c r="N277" s="56">
        <f t="shared" si="59"/>
        <v>10753</v>
      </c>
      <c r="O277" s="56">
        <f t="shared" si="59"/>
        <v>12351</v>
      </c>
    </row>
    <row r="278" spans="2:19" s="39" customFormat="1" ht="13.8" thickTop="1" x14ac:dyDescent="0.25">
      <c r="D278" s="38"/>
      <c r="E278" s="38"/>
      <c r="F278" s="38"/>
      <c r="G278" s="38"/>
      <c r="H278" s="38"/>
      <c r="I278" s="38"/>
      <c r="J278" s="48"/>
      <c r="K278" s="47"/>
      <c r="L278" s="47"/>
      <c r="M278" s="47"/>
      <c r="N278" s="49"/>
      <c r="O278" s="47"/>
      <c r="P278" s="47"/>
      <c r="Q278" s="47"/>
      <c r="R278" s="47"/>
      <c r="S278" s="47"/>
    </row>
    <row r="279" spans="2:19" s="39" customFormat="1" ht="18" customHeight="1" x14ac:dyDescent="0.3">
      <c r="B279" s="122" t="s">
        <v>62</v>
      </c>
      <c r="D279" s="9" t="s">
        <v>30</v>
      </c>
      <c r="E279" s="9"/>
      <c r="F279" s="9"/>
      <c r="G279" s="9"/>
      <c r="H279" s="9"/>
      <c r="I279" s="9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2:19" s="39" customFormat="1" ht="15.6" x14ac:dyDescent="0.3">
      <c r="B280" s="122"/>
      <c r="D280" s="1" t="s">
        <v>53</v>
      </c>
      <c r="E280" s="1"/>
      <c r="F280" s="1"/>
      <c r="G280" s="1"/>
      <c r="H280" s="1"/>
      <c r="I280" s="1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2:19" s="39" customFormat="1" x14ac:dyDescent="0.25">
      <c r="B281" s="122"/>
      <c r="D281" s="57" t="s">
        <v>70</v>
      </c>
      <c r="E281" s="57"/>
      <c r="F281" s="114" t="s">
        <v>107</v>
      </c>
      <c r="G281" s="114"/>
      <c r="H281" s="114" t="s">
        <v>106</v>
      </c>
      <c r="I281" s="114"/>
      <c r="J281" s="59" t="s">
        <v>105</v>
      </c>
      <c r="K281" s="59"/>
      <c r="L281" s="59" t="s">
        <v>104</v>
      </c>
      <c r="M281" s="59"/>
      <c r="N281" s="59" t="s">
        <v>98</v>
      </c>
      <c r="O281" s="59"/>
    </row>
    <row r="282" spans="2:19" s="39" customFormat="1" ht="13.8" thickBot="1" x14ac:dyDescent="0.3">
      <c r="B282" s="122"/>
      <c r="D282" s="58"/>
      <c r="E282" s="58"/>
      <c r="F282" s="58" t="s">
        <v>71</v>
      </c>
      <c r="G282" s="58" t="s">
        <v>72</v>
      </c>
      <c r="H282" s="58" t="s">
        <v>71</v>
      </c>
      <c r="I282" s="58" t="s">
        <v>72</v>
      </c>
      <c r="J282" s="58" t="s">
        <v>71</v>
      </c>
      <c r="K282" s="58" t="s">
        <v>72</v>
      </c>
      <c r="L282" s="58" t="s">
        <v>71</v>
      </c>
      <c r="M282" s="58" t="s">
        <v>72</v>
      </c>
      <c r="N282" s="58" t="s">
        <v>71</v>
      </c>
      <c r="O282" s="58" t="s">
        <v>72</v>
      </c>
    </row>
    <row r="283" spans="2:19" s="39" customFormat="1" x14ac:dyDescent="0.25">
      <c r="B283" s="122"/>
      <c r="D283" s="61" t="s">
        <v>73</v>
      </c>
      <c r="E283" s="61"/>
      <c r="F283" s="61">
        <v>798</v>
      </c>
      <c r="G283" s="61">
        <v>798</v>
      </c>
      <c r="H283" s="61">
        <v>847</v>
      </c>
      <c r="I283" s="61">
        <v>817</v>
      </c>
      <c r="J283" s="61">
        <v>989</v>
      </c>
      <c r="K283" s="61">
        <v>989</v>
      </c>
      <c r="L283" s="61">
        <v>1010</v>
      </c>
      <c r="M283" s="61">
        <v>1010</v>
      </c>
      <c r="N283" s="61">
        <v>671</v>
      </c>
      <c r="O283" s="61">
        <v>671</v>
      </c>
    </row>
    <row r="284" spans="2:19" s="39" customFormat="1" x14ac:dyDescent="0.25">
      <c r="B284" s="122"/>
      <c r="D284" s="61" t="s">
        <v>74</v>
      </c>
      <c r="E284" s="61"/>
      <c r="F284" s="61">
        <v>704</v>
      </c>
      <c r="G284" s="61">
        <v>704</v>
      </c>
      <c r="H284" s="61">
        <v>815</v>
      </c>
      <c r="I284" s="61">
        <v>815</v>
      </c>
      <c r="J284" s="61">
        <v>824</v>
      </c>
      <c r="K284" s="61">
        <v>824</v>
      </c>
      <c r="L284" s="61">
        <v>989</v>
      </c>
      <c r="M284" s="61">
        <v>989</v>
      </c>
      <c r="N284" s="61">
        <v>543</v>
      </c>
      <c r="O284" s="61">
        <v>543</v>
      </c>
    </row>
    <row r="285" spans="2:19" s="39" customFormat="1" x14ac:dyDescent="0.25">
      <c r="B285" s="122"/>
      <c r="D285" s="61" t="s">
        <v>75</v>
      </c>
      <c r="E285" s="61"/>
      <c r="F285" s="61">
        <v>535</v>
      </c>
      <c r="G285" s="61">
        <v>535</v>
      </c>
      <c r="H285" s="61">
        <v>643</v>
      </c>
      <c r="I285" s="61">
        <v>643</v>
      </c>
      <c r="J285" s="61">
        <v>536</v>
      </c>
      <c r="K285" s="61">
        <v>536</v>
      </c>
      <c r="L285" s="61">
        <v>645</v>
      </c>
      <c r="M285" s="61">
        <v>645</v>
      </c>
      <c r="N285" s="61">
        <v>610</v>
      </c>
      <c r="O285" s="61">
        <v>610</v>
      </c>
    </row>
    <row r="286" spans="2:19" s="39" customFormat="1" x14ac:dyDescent="0.25">
      <c r="B286" s="122"/>
      <c r="D286" s="62" t="s">
        <v>76</v>
      </c>
      <c r="E286" s="62"/>
      <c r="F286" s="62">
        <v>509</v>
      </c>
      <c r="G286" s="62">
        <v>509</v>
      </c>
      <c r="H286" s="62">
        <v>679</v>
      </c>
      <c r="I286" s="62">
        <v>679</v>
      </c>
      <c r="J286" s="62">
        <v>609</v>
      </c>
      <c r="K286" s="62">
        <v>609</v>
      </c>
      <c r="L286" s="62">
        <v>737</v>
      </c>
      <c r="M286" s="62">
        <v>737</v>
      </c>
      <c r="N286" s="62">
        <v>676</v>
      </c>
      <c r="O286" s="62">
        <v>676</v>
      </c>
    </row>
    <row r="287" spans="2:19" s="39" customFormat="1" x14ac:dyDescent="0.25">
      <c r="B287" s="122"/>
      <c r="D287" s="62" t="s">
        <v>77</v>
      </c>
      <c r="E287" s="62"/>
      <c r="F287" s="62">
        <v>519</v>
      </c>
      <c r="G287" s="62">
        <v>519</v>
      </c>
      <c r="H287" s="62">
        <v>736</v>
      </c>
      <c r="I287" s="62">
        <v>736</v>
      </c>
      <c r="J287" s="62">
        <v>742</v>
      </c>
      <c r="K287" s="62">
        <v>742</v>
      </c>
      <c r="L287" s="62">
        <v>847</v>
      </c>
      <c r="M287" s="62">
        <v>847</v>
      </c>
      <c r="N287" s="62">
        <v>662</v>
      </c>
      <c r="O287" s="62">
        <v>662</v>
      </c>
    </row>
    <row r="288" spans="2:19" s="39" customFormat="1" x14ac:dyDescent="0.25">
      <c r="B288" s="122"/>
      <c r="D288" s="62" t="s">
        <v>78</v>
      </c>
      <c r="E288" s="62"/>
      <c r="F288" s="62">
        <v>733</v>
      </c>
      <c r="G288" s="62">
        <v>733</v>
      </c>
      <c r="H288" s="62">
        <v>902</v>
      </c>
      <c r="I288" s="62">
        <v>902</v>
      </c>
      <c r="J288" s="62">
        <v>811</v>
      </c>
      <c r="K288" s="62">
        <v>811</v>
      </c>
      <c r="L288" s="62">
        <v>911</v>
      </c>
      <c r="M288" s="62">
        <v>911</v>
      </c>
      <c r="N288" s="62">
        <v>651</v>
      </c>
      <c r="O288" s="62">
        <v>651</v>
      </c>
    </row>
    <row r="289" spans="2:19" s="39" customFormat="1" x14ac:dyDescent="0.25">
      <c r="B289" s="122"/>
      <c r="D289" s="61" t="s">
        <v>79</v>
      </c>
      <c r="E289" s="61"/>
      <c r="F289" s="61"/>
      <c r="G289" s="61"/>
      <c r="H289" s="61">
        <v>891</v>
      </c>
      <c r="I289" s="61">
        <v>891</v>
      </c>
      <c r="J289" s="61">
        <v>846</v>
      </c>
      <c r="K289" s="61">
        <v>846</v>
      </c>
      <c r="L289" s="61">
        <v>821</v>
      </c>
      <c r="M289" s="61">
        <v>821</v>
      </c>
      <c r="N289" s="61">
        <v>790</v>
      </c>
      <c r="O289" s="61">
        <v>790</v>
      </c>
    </row>
    <row r="290" spans="2:19" s="39" customFormat="1" x14ac:dyDescent="0.25">
      <c r="B290" s="122"/>
      <c r="D290" s="61" t="s">
        <v>80</v>
      </c>
      <c r="E290" s="61"/>
      <c r="F290" s="61"/>
      <c r="G290" s="61"/>
      <c r="H290" s="61">
        <v>811</v>
      </c>
      <c r="I290" s="61">
        <v>811</v>
      </c>
      <c r="J290" s="61">
        <v>796</v>
      </c>
      <c r="K290" s="61">
        <v>796</v>
      </c>
      <c r="L290" s="61">
        <v>875</v>
      </c>
      <c r="M290" s="61">
        <v>875</v>
      </c>
      <c r="N290" s="61">
        <v>1304</v>
      </c>
      <c r="O290" s="61">
        <v>1304</v>
      </c>
    </row>
    <row r="291" spans="2:19" s="39" customFormat="1" x14ac:dyDescent="0.25">
      <c r="B291" s="122"/>
      <c r="D291" s="61" t="s">
        <v>81</v>
      </c>
      <c r="E291" s="61"/>
      <c r="F291" s="61"/>
      <c r="G291" s="61"/>
      <c r="H291" s="61">
        <v>990</v>
      </c>
      <c r="I291" s="61">
        <v>990</v>
      </c>
      <c r="J291" s="61">
        <v>1006</v>
      </c>
      <c r="K291" s="61">
        <v>1006</v>
      </c>
      <c r="L291" s="61">
        <v>1003</v>
      </c>
      <c r="M291" s="61">
        <v>1003</v>
      </c>
      <c r="N291" s="61">
        <v>819</v>
      </c>
      <c r="O291" s="61">
        <v>819</v>
      </c>
    </row>
    <row r="292" spans="2:19" s="39" customFormat="1" x14ac:dyDescent="0.25">
      <c r="B292" s="122"/>
      <c r="D292" s="61" t="s">
        <v>82</v>
      </c>
      <c r="E292" s="61"/>
      <c r="F292" s="73"/>
      <c r="G292" s="73"/>
      <c r="H292" s="73">
        <v>740</v>
      </c>
      <c r="I292" s="73">
        <v>740</v>
      </c>
      <c r="J292" s="73">
        <v>900</v>
      </c>
      <c r="K292" s="73">
        <v>900</v>
      </c>
      <c r="L292" s="73">
        <v>910</v>
      </c>
      <c r="M292" s="73">
        <v>910</v>
      </c>
      <c r="N292" s="73">
        <v>836</v>
      </c>
      <c r="O292" s="73">
        <v>836</v>
      </c>
    </row>
    <row r="293" spans="2:19" s="39" customFormat="1" x14ac:dyDescent="0.25">
      <c r="B293" s="122"/>
      <c r="D293" s="61" t="s">
        <v>83</v>
      </c>
      <c r="E293" s="61"/>
      <c r="F293" s="73"/>
      <c r="G293" s="73"/>
      <c r="H293" s="73">
        <v>699</v>
      </c>
      <c r="I293" s="73">
        <v>699</v>
      </c>
      <c r="J293" s="73">
        <v>863</v>
      </c>
      <c r="K293" s="73">
        <v>863</v>
      </c>
      <c r="L293" s="73">
        <v>930</v>
      </c>
      <c r="M293" s="73">
        <v>930</v>
      </c>
      <c r="N293" s="73">
        <v>1260</v>
      </c>
      <c r="O293" s="73">
        <v>1260</v>
      </c>
    </row>
    <row r="294" spans="2:19" s="39" customFormat="1" x14ac:dyDescent="0.25">
      <c r="B294" s="122"/>
      <c r="D294" s="61" t="s">
        <v>84</v>
      </c>
      <c r="E294" s="61"/>
      <c r="F294" s="73"/>
      <c r="G294" s="73"/>
      <c r="H294" s="73">
        <v>732</v>
      </c>
      <c r="I294" s="73">
        <v>732</v>
      </c>
      <c r="J294" s="73">
        <v>811</v>
      </c>
      <c r="K294" s="73">
        <v>811</v>
      </c>
      <c r="L294" s="73">
        <v>845</v>
      </c>
      <c r="M294" s="73">
        <v>845</v>
      </c>
      <c r="N294" s="73">
        <v>989</v>
      </c>
      <c r="O294" s="73">
        <v>989</v>
      </c>
    </row>
    <row r="295" spans="2:19" s="39" customFormat="1" ht="13.8" thickBot="1" x14ac:dyDescent="0.3">
      <c r="B295" s="122"/>
      <c r="D295" s="64" t="s">
        <v>85</v>
      </c>
      <c r="E295" s="64"/>
      <c r="F295" s="65">
        <f t="shared" ref="F295:K295" si="60">SUM(F283:F294)</f>
        <v>3798</v>
      </c>
      <c r="G295" s="65">
        <f t="shared" si="60"/>
        <v>3798</v>
      </c>
      <c r="H295" s="65">
        <f t="shared" si="60"/>
        <v>9485</v>
      </c>
      <c r="I295" s="65">
        <f t="shared" si="60"/>
        <v>9455</v>
      </c>
      <c r="J295" s="65">
        <f t="shared" si="60"/>
        <v>9733</v>
      </c>
      <c r="K295" s="65">
        <f t="shared" si="60"/>
        <v>9733</v>
      </c>
      <c r="L295" s="65">
        <f t="shared" ref="L295:O295" si="61">SUM(L283:L294)</f>
        <v>10523</v>
      </c>
      <c r="M295" s="65">
        <f t="shared" si="61"/>
        <v>10523</v>
      </c>
      <c r="N295" s="65">
        <f t="shared" si="61"/>
        <v>9811</v>
      </c>
      <c r="O295" s="65">
        <f t="shared" si="61"/>
        <v>9811</v>
      </c>
    </row>
    <row r="296" spans="2:19" s="39" customFormat="1" ht="14.4" thickTop="1" thickBot="1" x14ac:dyDescent="0.3">
      <c r="B296" s="122"/>
      <c r="D296" s="63" t="s">
        <v>110</v>
      </c>
      <c r="E296" s="63"/>
      <c r="F296" s="56">
        <f>SUM(F283:F294)</f>
        <v>3798</v>
      </c>
      <c r="G296" s="56">
        <f t="shared" ref="G296" si="62">SUM(G283:G294)</f>
        <v>3798</v>
      </c>
      <c r="H296" s="56">
        <f>SUM(H283:H288)</f>
        <v>4622</v>
      </c>
      <c r="I296" s="56">
        <f t="shared" ref="I296:O296" si="63">SUM(I283:I288)</f>
        <v>4592</v>
      </c>
      <c r="J296" s="56">
        <f t="shared" si="63"/>
        <v>4511</v>
      </c>
      <c r="K296" s="56">
        <f t="shared" si="63"/>
        <v>4511</v>
      </c>
      <c r="L296" s="56">
        <f t="shared" si="63"/>
        <v>5139</v>
      </c>
      <c r="M296" s="56">
        <f t="shared" si="63"/>
        <v>5139</v>
      </c>
      <c r="N296" s="56">
        <f t="shared" si="63"/>
        <v>3813</v>
      </c>
      <c r="O296" s="56">
        <f t="shared" si="63"/>
        <v>3813</v>
      </c>
    </row>
    <row r="297" spans="2:19" ht="13.8" thickTop="1" x14ac:dyDescent="0.25">
      <c r="D297" s="3"/>
      <c r="E297" s="3"/>
      <c r="F297" s="3"/>
      <c r="G297" s="3"/>
      <c r="H297" s="3"/>
      <c r="I297" s="3"/>
      <c r="J297" s="4"/>
      <c r="K297" s="53"/>
      <c r="L297" s="53"/>
      <c r="M297" s="54"/>
      <c r="N297" s="8"/>
      <c r="O297" s="12"/>
      <c r="P297" s="12"/>
      <c r="Q297" s="12"/>
      <c r="R297" s="12"/>
      <c r="S297" s="12"/>
    </row>
    <row r="298" spans="2:19" s="37" customFormat="1" ht="18" customHeight="1" x14ac:dyDescent="0.3">
      <c r="B298" s="120" t="s">
        <v>63</v>
      </c>
      <c r="D298" s="9" t="s">
        <v>21</v>
      </c>
      <c r="E298" s="9"/>
      <c r="F298" s="9"/>
      <c r="G298" s="9"/>
      <c r="H298" s="9"/>
      <c r="I298" s="9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2:19" ht="15.6" x14ac:dyDescent="0.3">
      <c r="B299" s="120"/>
      <c r="D299" s="1" t="s">
        <v>0</v>
      </c>
      <c r="E299" s="1"/>
      <c r="F299" s="1"/>
      <c r="G299" s="1"/>
      <c r="H299" s="1"/>
      <c r="I299" s="1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2:19" x14ac:dyDescent="0.25">
      <c r="B300" s="120"/>
      <c r="D300" s="57" t="s">
        <v>70</v>
      </c>
      <c r="E300" s="57"/>
      <c r="F300" s="114" t="s">
        <v>107</v>
      </c>
      <c r="G300" s="114"/>
      <c r="H300" s="114" t="s">
        <v>106</v>
      </c>
      <c r="I300" s="114"/>
      <c r="J300" s="59" t="s">
        <v>105</v>
      </c>
      <c r="K300" s="59"/>
      <c r="L300" s="59" t="s">
        <v>104</v>
      </c>
      <c r="M300" s="59"/>
      <c r="N300" s="59" t="s">
        <v>98</v>
      </c>
      <c r="O300" s="59"/>
    </row>
    <row r="301" spans="2:19" ht="13.8" thickBot="1" x14ac:dyDescent="0.3">
      <c r="B301" s="120"/>
      <c r="D301" s="58"/>
      <c r="E301" s="58"/>
      <c r="F301" s="58" t="s">
        <v>71</v>
      </c>
      <c r="G301" s="58" t="s">
        <v>72</v>
      </c>
      <c r="H301" s="58" t="s">
        <v>71</v>
      </c>
      <c r="I301" s="58" t="s">
        <v>72</v>
      </c>
      <c r="J301" s="58" t="s">
        <v>71</v>
      </c>
      <c r="K301" s="58" t="s">
        <v>72</v>
      </c>
      <c r="L301" s="58" t="s">
        <v>71</v>
      </c>
      <c r="M301" s="58" t="s">
        <v>72</v>
      </c>
      <c r="N301" s="58" t="s">
        <v>71</v>
      </c>
      <c r="O301" s="58" t="s">
        <v>72</v>
      </c>
    </row>
    <row r="302" spans="2:19" x14ac:dyDescent="0.25">
      <c r="B302" s="120"/>
      <c r="D302" s="61" t="s">
        <v>73</v>
      </c>
      <c r="E302" s="61"/>
      <c r="F302" s="61">
        <v>24</v>
      </c>
      <c r="G302" s="61">
        <v>32</v>
      </c>
      <c r="H302" s="61"/>
      <c r="I302" s="61"/>
      <c r="J302" s="61">
        <v>115</v>
      </c>
      <c r="K302" s="61">
        <v>246</v>
      </c>
      <c r="L302" s="61">
        <v>39</v>
      </c>
      <c r="M302" s="61">
        <v>230</v>
      </c>
      <c r="N302" s="61">
        <v>0</v>
      </c>
      <c r="O302" s="61">
        <v>0</v>
      </c>
    </row>
    <row r="303" spans="2:19" x14ac:dyDescent="0.25">
      <c r="B303" s="120"/>
      <c r="D303" s="61" t="s">
        <v>74</v>
      </c>
      <c r="E303" s="61"/>
      <c r="F303" s="61">
        <v>31</v>
      </c>
      <c r="G303" s="61">
        <v>33</v>
      </c>
      <c r="H303" s="61">
        <v>71</v>
      </c>
      <c r="I303" s="61">
        <v>60</v>
      </c>
      <c r="J303" s="61">
        <v>115</v>
      </c>
      <c r="K303" s="61">
        <v>246</v>
      </c>
      <c r="L303" s="61">
        <v>78</v>
      </c>
      <c r="M303" s="61">
        <v>318</v>
      </c>
      <c r="N303" s="61">
        <v>0</v>
      </c>
      <c r="O303" s="61">
        <v>0</v>
      </c>
    </row>
    <row r="304" spans="2:19" x14ac:dyDescent="0.25">
      <c r="B304" s="120"/>
      <c r="D304" s="61" t="s">
        <v>75</v>
      </c>
      <c r="E304" s="61"/>
      <c r="F304" s="61">
        <v>55</v>
      </c>
      <c r="G304" s="61">
        <v>55</v>
      </c>
      <c r="H304" s="61">
        <v>58</v>
      </c>
      <c r="I304" s="61">
        <v>60</v>
      </c>
      <c r="J304" s="61">
        <v>67</v>
      </c>
      <c r="K304" s="61">
        <v>86</v>
      </c>
      <c r="L304" s="61">
        <v>71</v>
      </c>
      <c r="M304" s="61">
        <v>259</v>
      </c>
      <c r="N304" s="61">
        <v>74</v>
      </c>
      <c r="O304" s="61">
        <v>66</v>
      </c>
    </row>
    <row r="305" spans="2:19" x14ac:dyDescent="0.25">
      <c r="B305" s="120"/>
      <c r="D305" s="62" t="s">
        <v>76</v>
      </c>
      <c r="E305" s="62"/>
      <c r="F305" s="62">
        <v>22</v>
      </c>
      <c r="G305" s="62">
        <v>18</v>
      </c>
      <c r="H305" s="62">
        <v>54</v>
      </c>
      <c r="I305" s="62">
        <v>55</v>
      </c>
      <c r="J305" s="62">
        <v>81</v>
      </c>
      <c r="K305" s="62">
        <v>175</v>
      </c>
      <c r="L305" s="62">
        <v>175</v>
      </c>
      <c r="M305" s="62">
        <v>294</v>
      </c>
      <c r="N305" s="62">
        <v>71</v>
      </c>
      <c r="O305" s="62">
        <v>155</v>
      </c>
    </row>
    <row r="306" spans="2:19" x14ac:dyDescent="0.25">
      <c r="B306" s="120"/>
      <c r="D306" s="62" t="s">
        <v>77</v>
      </c>
      <c r="E306" s="62"/>
      <c r="F306" s="62">
        <v>35</v>
      </c>
      <c r="G306" s="62">
        <v>36</v>
      </c>
      <c r="H306" s="62">
        <v>51</v>
      </c>
      <c r="I306" s="62">
        <v>46</v>
      </c>
      <c r="J306" s="62">
        <v>86</v>
      </c>
      <c r="K306" s="62">
        <v>160</v>
      </c>
      <c r="L306" s="62">
        <v>112</v>
      </c>
      <c r="M306" s="62">
        <v>172</v>
      </c>
      <c r="N306" s="62">
        <v>38</v>
      </c>
      <c r="O306" s="62">
        <v>114</v>
      </c>
    </row>
    <row r="307" spans="2:19" x14ac:dyDescent="0.25">
      <c r="B307" s="120"/>
      <c r="D307" s="62" t="s">
        <v>78</v>
      </c>
      <c r="E307" s="62"/>
      <c r="F307" s="62">
        <v>56</v>
      </c>
      <c r="G307" s="62">
        <v>55</v>
      </c>
      <c r="H307" s="62">
        <v>40</v>
      </c>
      <c r="I307" s="62">
        <v>39</v>
      </c>
      <c r="J307" s="62">
        <v>57</v>
      </c>
      <c r="K307" s="62">
        <v>198</v>
      </c>
      <c r="L307" s="62">
        <v>80</v>
      </c>
      <c r="M307" s="62">
        <v>148</v>
      </c>
      <c r="N307" s="62">
        <v>72</v>
      </c>
      <c r="O307" s="62">
        <v>130</v>
      </c>
    </row>
    <row r="308" spans="2:19" x14ac:dyDescent="0.25">
      <c r="B308" s="120"/>
      <c r="D308" s="61" t="s">
        <v>79</v>
      </c>
      <c r="E308" s="61"/>
      <c r="F308" s="61"/>
      <c r="G308" s="61"/>
      <c r="H308" s="61">
        <v>40</v>
      </c>
      <c r="I308" s="61">
        <v>39</v>
      </c>
      <c r="J308" s="61">
        <v>130</v>
      </c>
      <c r="K308" s="61">
        <v>196</v>
      </c>
      <c r="L308" s="61">
        <v>46</v>
      </c>
      <c r="M308" s="61">
        <v>141</v>
      </c>
      <c r="N308" s="61">
        <v>60</v>
      </c>
      <c r="O308" s="61">
        <v>131</v>
      </c>
    </row>
    <row r="309" spans="2:19" x14ac:dyDescent="0.25">
      <c r="B309" s="120"/>
      <c r="D309" s="61" t="s">
        <v>80</v>
      </c>
      <c r="E309" s="61"/>
      <c r="F309" s="61"/>
      <c r="G309" s="61"/>
      <c r="H309" s="61">
        <v>46</v>
      </c>
      <c r="I309" s="61">
        <v>49</v>
      </c>
      <c r="J309" s="61">
        <v>79</v>
      </c>
      <c r="K309" s="61">
        <v>89</v>
      </c>
      <c r="L309" s="61">
        <v>46</v>
      </c>
      <c r="M309" s="61">
        <v>141</v>
      </c>
      <c r="N309" s="61">
        <v>39</v>
      </c>
      <c r="O309" s="61">
        <v>79</v>
      </c>
    </row>
    <row r="310" spans="2:19" x14ac:dyDescent="0.25">
      <c r="B310" s="120"/>
      <c r="D310" s="61" t="s">
        <v>81</v>
      </c>
      <c r="E310" s="61"/>
      <c r="F310" s="61"/>
      <c r="G310" s="61"/>
      <c r="H310" s="61">
        <v>54</v>
      </c>
      <c r="I310" s="61">
        <v>53</v>
      </c>
      <c r="J310" s="61">
        <v>114</v>
      </c>
      <c r="K310" s="61">
        <v>130</v>
      </c>
      <c r="L310" s="61">
        <v>185</v>
      </c>
      <c r="M310" s="61">
        <v>275</v>
      </c>
      <c r="N310" s="61">
        <v>111</v>
      </c>
      <c r="O310" s="61">
        <v>198</v>
      </c>
    </row>
    <row r="311" spans="2:19" x14ac:dyDescent="0.25">
      <c r="B311" s="120"/>
      <c r="D311" s="61" t="s">
        <v>82</v>
      </c>
      <c r="E311" s="61"/>
      <c r="F311" s="102"/>
      <c r="G311" s="102"/>
      <c r="H311" s="102">
        <v>51</v>
      </c>
      <c r="I311" s="102">
        <v>43</v>
      </c>
      <c r="J311" s="102">
        <v>98</v>
      </c>
      <c r="K311" s="102">
        <v>130</v>
      </c>
      <c r="L311" s="102">
        <v>53</v>
      </c>
      <c r="M311" s="102">
        <v>161</v>
      </c>
      <c r="N311" s="102">
        <v>78</v>
      </c>
      <c r="O311" s="102">
        <v>345</v>
      </c>
    </row>
    <row r="312" spans="2:19" x14ac:dyDescent="0.25">
      <c r="B312" s="120"/>
      <c r="D312" s="61" t="s">
        <v>83</v>
      </c>
      <c r="E312" s="61"/>
      <c r="F312" s="102"/>
      <c r="G312" s="102"/>
      <c r="H312" s="102">
        <v>48</v>
      </c>
      <c r="I312" s="102">
        <v>58</v>
      </c>
      <c r="J312" s="102">
        <v>74</v>
      </c>
      <c r="K312" s="102">
        <v>87</v>
      </c>
      <c r="L312" s="102">
        <v>41</v>
      </c>
      <c r="M312" s="102">
        <v>89</v>
      </c>
      <c r="N312" s="102">
        <v>49</v>
      </c>
      <c r="O312" s="102">
        <v>332</v>
      </c>
    </row>
    <row r="313" spans="2:19" x14ac:dyDescent="0.25">
      <c r="B313" s="120"/>
      <c r="D313" s="68" t="s">
        <v>84</v>
      </c>
      <c r="E313" s="68"/>
      <c r="F313" s="102"/>
      <c r="G313" s="102"/>
      <c r="H313" s="102">
        <v>58</v>
      </c>
      <c r="I313" s="102">
        <v>65</v>
      </c>
      <c r="J313" s="102">
        <v>82</v>
      </c>
      <c r="K313" s="102">
        <v>101</v>
      </c>
      <c r="L313" s="102">
        <v>81</v>
      </c>
      <c r="M313" s="102">
        <v>137</v>
      </c>
      <c r="N313" s="102">
        <v>69</v>
      </c>
      <c r="O313" s="102">
        <v>157</v>
      </c>
    </row>
    <row r="314" spans="2:19" ht="13.8" thickBot="1" x14ac:dyDescent="0.3">
      <c r="B314" s="120"/>
      <c r="D314" s="64" t="s">
        <v>85</v>
      </c>
      <c r="E314" s="64"/>
      <c r="F314" s="65">
        <f t="shared" ref="F314:K314" si="64">SUM(F302:F313)</f>
        <v>223</v>
      </c>
      <c r="G314" s="65">
        <f t="shared" si="64"/>
        <v>229</v>
      </c>
      <c r="H314" s="65">
        <f t="shared" si="64"/>
        <v>571</v>
      </c>
      <c r="I314" s="65">
        <f t="shared" si="64"/>
        <v>567</v>
      </c>
      <c r="J314" s="65">
        <f t="shared" si="64"/>
        <v>1098</v>
      </c>
      <c r="K314" s="65">
        <f t="shared" si="64"/>
        <v>1844</v>
      </c>
      <c r="L314" s="65">
        <f t="shared" ref="L314:O314" si="65">SUM(L302:L313)</f>
        <v>1007</v>
      </c>
      <c r="M314" s="65">
        <f t="shared" si="65"/>
        <v>2365</v>
      </c>
      <c r="N314" s="65">
        <f t="shared" si="65"/>
        <v>661</v>
      </c>
      <c r="O314" s="65">
        <f t="shared" si="65"/>
        <v>1707</v>
      </c>
    </row>
    <row r="315" spans="2:19" s="39" customFormat="1" ht="14.4" thickTop="1" thickBot="1" x14ac:dyDescent="0.3">
      <c r="B315" s="120"/>
      <c r="D315" s="63" t="s">
        <v>110</v>
      </c>
      <c r="E315" s="63"/>
      <c r="F315" s="56">
        <f>SUM(F302:F313)</f>
        <v>223</v>
      </c>
      <c r="G315" s="56">
        <f t="shared" ref="G315" si="66">SUM(G302:G313)</f>
        <v>229</v>
      </c>
      <c r="H315" s="56">
        <f>SUM(H302:H307)</f>
        <v>274</v>
      </c>
      <c r="I315" s="56">
        <f t="shared" ref="I315:O315" si="67">SUM(I302:I307)</f>
        <v>260</v>
      </c>
      <c r="J315" s="56">
        <f t="shared" si="67"/>
        <v>521</v>
      </c>
      <c r="K315" s="56">
        <f t="shared" si="67"/>
        <v>1111</v>
      </c>
      <c r="L315" s="56">
        <f t="shared" si="67"/>
        <v>555</v>
      </c>
      <c r="M315" s="56">
        <f t="shared" si="67"/>
        <v>1421</v>
      </c>
      <c r="N315" s="56">
        <f t="shared" si="67"/>
        <v>255</v>
      </c>
      <c r="O315" s="56">
        <f t="shared" si="67"/>
        <v>465</v>
      </c>
    </row>
    <row r="316" spans="2:19" s="39" customFormat="1" ht="13.8" thickTop="1" x14ac:dyDescent="0.25">
      <c r="D316" s="38"/>
      <c r="E316" s="38"/>
      <c r="F316" s="38"/>
      <c r="G316" s="38"/>
      <c r="H316" s="38"/>
      <c r="I316" s="38"/>
      <c r="J316" s="48"/>
      <c r="K316" s="47"/>
      <c r="L316" s="47"/>
      <c r="M316" s="47"/>
      <c r="N316" s="49"/>
      <c r="O316" s="47"/>
      <c r="P316" s="47"/>
      <c r="Q316" s="47"/>
      <c r="R316" s="47"/>
      <c r="S316" s="47"/>
    </row>
    <row r="317" spans="2:19" s="39" customFormat="1" ht="18" customHeight="1" x14ac:dyDescent="0.3">
      <c r="B317" s="120" t="s">
        <v>63</v>
      </c>
      <c r="D317" s="9" t="s">
        <v>21</v>
      </c>
      <c r="E317" s="9"/>
      <c r="F317" s="9"/>
      <c r="G317" s="9"/>
      <c r="H317" s="9"/>
      <c r="I317" s="9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2:19" s="39" customFormat="1" ht="15.6" x14ac:dyDescent="0.3">
      <c r="B318" s="120"/>
      <c r="D318" s="1" t="s">
        <v>53</v>
      </c>
      <c r="E318" s="1"/>
      <c r="F318" s="1"/>
      <c r="G318" s="1"/>
      <c r="H318" s="1"/>
      <c r="I318" s="1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2:19" s="39" customFormat="1" x14ac:dyDescent="0.25">
      <c r="B319" s="120"/>
      <c r="D319" s="57" t="s">
        <v>70</v>
      </c>
      <c r="E319" s="57"/>
      <c r="F319" s="114" t="s">
        <v>107</v>
      </c>
      <c r="G319" s="114"/>
      <c r="H319" s="114" t="s">
        <v>106</v>
      </c>
      <c r="I319" s="114"/>
      <c r="J319" s="59" t="s">
        <v>105</v>
      </c>
      <c r="K319" s="59"/>
      <c r="L319" s="59" t="s">
        <v>104</v>
      </c>
      <c r="M319" s="59"/>
      <c r="N319" s="59" t="s">
        <v>98</v>
      </c>
      <c r="O319" s="59"/>
    </row>
    <row r="320" spans="2:19" s="39" customFormat="1" ht="13.8" thickBot="1" x14ac:dyDescent="0.3">
      <c r="B320" s="120"/>
      <c r="D320" s="58"/>
      <c r="E320" s="58"/>
      <c r="F320" s="58" t="s">
        <v>71</v>
      </c>
      <c r="G320" s="58" t="s">
        <v>72</v>
      </c>
      <c r="H320" s="58" t="s">
        <v>71</v>
      </c>
      <c r="I320" s="58" t="s">
        <v>72</v>
      </c>
      <c r="J320" s="58" t="s">
        <v>71</v>
      </c>
      <c r="K320" s="58" t="s">
        <v>72</v>
      </c>
      <c r="L320" s="58" t="s">
        <v>71</v>
      </c>
      <c r="M320" s="58" t="s">
        <v>72</v>
      </c>
      <c r="N320" s="58" t="s">
        <v>71</v>
      </c>
      <c r="O320" s="58" t="s">
        <v>72</v>
      </c>
    </row>
    <row r="321" spans="2:20" s="39" customFormat="1" x14ac:dyDescent="0.25">
      <c r="B321" s="120"/>
      <c r="D321" s="61" t="s">
        <v>73</v>
      </c>
      <c r="E321" s="61"/>
      <c r="F321" s="61">
        <v>60</v>
      </c>
      <c r="G321" s="61">
        <v>60</v>
      </c>
      <c r="H321" s="61"/>
      <c r="I321" s="61"/>
      <c r="J321" s="61">
        <v>158</v>
      </c>
      <c r="K321" s="61">
        <v>158</v>
      </c>
      <c r="L321" s="61">
        <v>134</v>
      </c>
      <c r="M321" s="61">
        <v>134</v>
      </c>
      <c r="N321" s="61">
        <v>0</v>
      </c>
      <c r="O321" s="61">
        <v>0</v>
      </c>
      <c r="P321" s="79"/>
      <c r="Q321" s="79"/>
      <c r="R321" s="79"/>
      <c r="S321" s="79"/>
      <c r="T321" s="79"/>
    </row>
    <row r="322" spans="2:20" s="39" customFormat="1" x14ac:dyDescent="0.25">
      <c r="B322" s="120"/>
      <c r="D322" s="61" t="s">
        <v>74</v>
      </c>
      <c r="E322" s="61"/>
      <c r="F322" s="61">
        <v>66</v>
      </c>
      <c r="G322" s="61">
        <v>66</v>
      </c>
      <c r="H322" s="61">
        <v>84</v>
      </c>
      <c r="I322" s="61">
        <v>84</v>
      </c>
      <c r="J322" s="61">
        <v>158</v>
      </c>
      <c r="K322" s="61">
        <v>158</v>
      </c>
      <c r="L322" s="61">
        <v>188</v>
      </c>
      <c r="M322" s="61">
        <v>188</v>
      </c>
      <c r="N322" s="61">
        <v>0</v>
      </c>
      <c r="O322" s="61">
        <v>0</v>
      </c>
      <c r="P322" s="79"/>
      <c r="Q322" s="79"/>
      <c r="R322" s="79"/>
      <c r="S322" s="79"/>
      <c r="T322" s="79"/>
    </row>
    <row r="323" spans="2:20" s="39" customFormat="1" x14ac:dyDescent="0.25">
      <c r="B323" s="120"/>
      <c r="D323" s="61" t="s">
        <v>75</v>
      </c>
      <c r="E323" s="61"/>
      <c r="F323" s="61">
        <v>83</v>
      </c>
      <c r="G323" s="61">
        <v>83</v>
      </c>
      <c r="H323" s="61">
        <v>81</v>
      </c>
      <c r="I323" s="61">
        <v>81</v>
      </c>
      <c r="J323" s="61">
        <v>73</v>
      </c>
      <c r="K323" s="61">
        <v>73</v>
      </c>
      <c r="L323" s="61">
        <v>153</v>
      </c>
      <c r="M323" s="61">
        <v>153</v>
      </c>
      <c r="N323" s="61">
        <v>76</v>
      </c>
      <c r="O323" s="61">
        <v>76</v>
      </c>
      <c r="P323" s="79"/>
      <c r="Q323" s="79"/>
      <c r="R323" s="79"/>
      <c r="S323" s="79"/>
      <c r="T323" s="79"/>
    </row>
    <row r="324" spans="2:20" s="39" customFormat="1" x14ac:dyDescent="0.25">
      <c r="B324" s="120"/>
      <c r="D324" s="62" t="s">
        <v>76</v>
      </c>
      <c r="E324" s="62"/>
      <c r="F324" s="62">
        <v>38</v>
      </c>
      <c r="G324" s="62">
        <v>38</v>
      </c>
      <c r="H324" s="62">
        <v>66</v>
      </c>
      <c r="I324" s="62">
        <v>66</v>
      </c>
      <c r="J324" s="62">
        <v>130</v>
      </c>
      <c r="K324" s="62">
        <v>130</v>
      </c>
      <c r="L324" s="62">
        <v>215</v>
      </c>
      <c r="M324" s="62">
        <v>215</v>
      </c>
      <c r="N324" s="62">
        <v>110</v>
      </c>
      <c r="O324" s="62">
        <v>110</v>
      </c>
      <c r="P324" s="79"/>
      <c r="Q324" s="79"/>
      <c r="R324" s="79"/>
      <c r="S324" s="79"/>
      <c r="T324" s="79"/>
    </row>
    <row r="325" spans="2:20" s="39" customFormat="1" x14ac:dyDescent="0.25">
      <c r="B325" s="120"/>
      <c r="D325" s="62" t="s">
        <v>77</v>
      </c>
      <c r="E325" s="62"/>
      <c r="F325" s="62">
        <v>35</v>
      </c>
      <c r="G325" s="62">
        <v>36</v>
      </c>
      <c r="H325" s="62">
        <v>42</v>
      </c>
      <c r="I325" s="62">
        <v>42</v>
      </c>
      <c r="J325" s="62">
        <v>139</v>
      </c>
      <c r="K325" s="62">
        <v>139</v>
      </c>
      <c r="L325" s="62">
        <v>172</v>
      </c>
      <c r="M325" s="62">
        <v>172</v>
      </c>
      <c r="N325" s="62">
        <v>76</v>
      </c>
      <c r="O325" s="62">
        <v>76</v>
      </c>
      <c r="P325" s="79"/>
      <c r="Q325" s="79"/>
      <c r="R325" s="79"/>
      <c r="S325" s="79"/>
      <c r="T325" s="79"/>
    </row>
    <row r="326" spans="2:20" s="39" customFormat="1" x14ac:dyDescent="0.25">
      <c r="B326" s="120"/>
      <c r="D326" s="62" t="s">
        <v>78</v>
      </c>
      <c r="E326" s="62"/>
      <c r="F326" s="62">
        <v>69</v>
      </c>
      <c r="G326" s="62">
        <v>69</v>
      </c>
      <c r="H326" s="62">
        <v>71</v>
      </c>
      <c r="I326" s="62">
        <v>71</v>
      </c>
      <c r="J326" s="62">
        <v>144</v>
      </c>
      <c r="K326" s="62">
        <v>144</v>
      </c>
      <c r="L326" s="62">
        <v>105</v>
      </c>
      <c r="M326" s="62">
        <v>105</v>
      </c>
      <c r="N326" s="62">
        <v>101</v>
      </c>
      <c r="O326" s="62">
        <v>101</v>
      </c>
      <c r="P326" s="79"/>
      <c r="Q326" s="79"/>
      <c r="R326" s="79"/>
      <c r="S326" s="79"/>
      <c r="T326" s="79"/>
    </row>
    <row r="327" spans="2:20" s="39" customFormat="1" x14ac:dyDescent="0.25">
      <c r="B327" s="120"/>
      <c r="D327" s="61" t="s">
        <v>79</v>
      </c>
      <c r="E327" s="61"/>
      <c r="F327" s="61"/>
      <c r="G327" s="61"/>
      <c r="H327" s="61">
        <v>71</v>
      </c>
      <c r="I327" s="61">
        <v>71</v>
      </c>
      <c r="J327" s="61">
        <v>174</v>
      </c>
      <c r="K327" s="61">
        <v>174</v>
      </c>
      <c r="L327" s="61">
        <v>107</v>
      </c>
      <c r="M327" s="61">
        <v>107</v>
      </c>
      <c r="N327" s="61">
        <v>85</v>
      </c>
      <c r="O327" s="61">
        <v>85</v>
      </c>
      <c r="P327" s="79"/>
      <c r="Q327" s="79"/>
      <c r="R327" s="79"/>
      <c r="S327" s="79"/>
      <c r="T327" s="79"/>
    </row>
    <row r="328" spans="2:20" s="39" customFormat="1" x14ac:dyDescent="0.25">
      <c r="B328" s="120"/>
      <c r="D328" s="61" t="s">
        <v>80</v>
      </c>
      <c r="E328" s="61"/>
      <c r="F328" s="61"/>
      <c r="G328" s="61"/>
      <c r="H328" s="61">
        <v>66</v>
      </c>
      <c r="I328" s="61">
        <v>66</v>
      </c>
      <c r="J328" s="61">
        <v>98</v>
      </c>
      <c r="K328" s="61">
        <v>98</v>
      </c>
      <c r="L328" s="61">
        <v>107</v>
      </c>
      <c r="M328" s="61">
        <v>107</v>
      </c>
      <c r="N328" s="61">
        <v>61</v>
      </c>
      <c r="O328" s="61">
        <v>61</v>
      </c>
      <c r="P328" s="79"/>
      <c r="Q328" s="79"/>
      <c r="R328" s="79"/>
      <c r="S328" s="79"/>
      <c r="T328" s="79"/>
    </row>
    <row r="329" spans="2:20" s="39" customFormat="1" x14ac:dyDescent="0.25">
      <c r="B329" s="120"/>
      <c r="D329" s="61" t="s">
        <v>81</v>
      </c>
      <c r="E329" s="61"/>
      <c r="F329" s="61"/>
      <c r="G329" s="61"/>
      <c r="H329" s="61">
        <v>85</v>
      </c>
      <c r="I329" s="61">
        <v>82</v>
      </c>
      <c r="J329" s="61">
        <v>110</v>
      </c>
      <c r="K329" s="61">
        <v>110</v>
      </c>
      <c r="L329" s="61">
        <v>304</v>
      </c>
      <c r="M329" s="61">
        <v>304</v>
      </c>
      <c r="N329" s="61">
        <v>152</v>
      </c>
      <c r="O329" s="61">
        <v>152</v>
      </c>
      <c r="P329" s="79"/>
      <c r="Q329" s="79"/>
      <c r="R329" s="79"/>
      <c r="S329" s="79"/>
      <c r="T329" s="79"/>
    </row>
    <row r="330" spans="2:20" s="39" customFormat="1" x14ac:dyDescent="0.25">
      <c r="B330" s="120"/>
      <c r="D330" s="61" t="s">
        <v>82</v>
      </c>
      <c r="E330" s="61"/>
      <c r="F330" s="102"/>
      <c r="G330" s="102"/>
      <c r="H330" s="102">
        <v>75</v>
      </c>
      <c r="I330" s="102">
        <v>75</v>
      </c>
      <c r="J330" s="102">
        <v>134</v>
      </c>
      <c r="K330" s="102">
        <v>134</v>
      </c>
      <c r="L330" s="102">
        <v>84</v>
      </c>
      <c r="M330" s="102">
        <v>84</v>
      </c>
      <c r="N330" s="102">
        <v>162</v>
      </c>
      <c r="O330" s="102">
        <v>162</v>
      </c>
      <c r="P330" s="79"/>
      <c r="Q330" s="79"/>
      <c r="R330" s="79"/>
      <c r="S330" s="79"/>
      <c r="T330" s="79"/>
    </row>
    <row r="331" spans="2:20" s="39" customFormat="1" x14ac:dyDescent="0.25">
      <c r="B331" s="120"/>
      <c r="D331" s="61" t="s">
        <v>83</v>
      </c>
      <c r="E331" s="61"/>
      <c r="F331" s="102"/>
      <c r="G331" s="102"/>
      <c r="H331" s="102">
        <v>76</v>
      </c>
      <c r="I331" s="102">
        <v>76</v>
      </c>
      <c r="J331" s="102">
        <v>90</v>
      </c>
      <c r="K331" s="102">
        <v>90</v>
      </c>
      <c r="L331" s="102">
        <v>134</v>
      </c>
      <c r="M331" s="102">
        <v>134</v>
      </c>
      <c r="N331" s="102">
        <v>153</v>
      </c>
      <c r="O331" s="102">
        <v>153</v>
      </c>
      <c r="P331" s="79"/>
      <c r="Q331" s="79"/>
      <c r="R331" s="79"/>
      <c r="S331" s="79"/>
      <c r="T331" s="79"/>
    </row>
    <row r="332" spans="2:20" s="39" customFormat="1" x14ac:dyDescent="0.25">
      <c r="B332" s="120"/>
      <c r="D332" s="61" t="s">
        <v>84</v>
      </c>
      <c r="E332" s="61"/>
      <c r="F332" s="102"/>
      <c r="G332" s="102"/>
      <c r="H332" s="102">
        <v>86</v>
      </c>
      <c r="I332" s="102">
        <v>86</v>
      </c>
      <c r="J332" s="102">
        <v>101</v>
      </c>
      <c r="K332" s="102">
        <v>101</v>
      </c>
      <c r="L332" s="102">
        <v>134</v>
      </c>
      <c r="M332" s="102">
        <v>134</v>
      </c>
      <c r="N332" s="102">
        <v>111</v>
      </c>
      <c r="O332" s="102">
        <v>111</v>
      </c>
      <c r="P332" s="79"/>
      <c r="Q332" s="79"/>
      <c r="R332" s="79"/>
      <c r="S332" s="79"/>
      <c r="T332" s="79"/>
    </row>
    <row r="333" spans="2:20" s="39" customFormat="1" ht="13.8" thickBot="1" x14ac:dyDescent="0.3">
      <c r="B333" s="120"/>
      <c r="D333" s="64" t="s">
        <v>85</v>
      </c>
      <c r="E333" s="64"/>
      <c r="F333" s="65">
        <f t="shared" ref="F333:K333" si="68">SUM(F321:F332)</f>
        <v>351</v>
      </c>
      <c r="G333" s="65">
        <f t="shared" si="68"/>
        <v>352</v>
      </c>
      <c r="H333" s="65">
        <f t="shared" si="68"/>
        <v>803</v>
      </c>
      <c r="I333" s="65">
        <f t="shared" si="68"/>
        <v>800</v>
      </c>
      <c r="J333" s="65">
        <f t="shared" si="68"/>
        <v>1509</v>
      </c>
      <c r="K333" s="65">
        <f t="shared" si="68"/>
        <v>1509</v>
      </c>
      <c r="L333" s="65">
        <f t="shared" ref="L333:O333" si="69">SUM(L321:L332)</f>
        <v>1837</v>
      </c>
      <c r="M333" s="65">
        <f t="shared" si="69"/>
        <v>1837</v>
      </c>
      <c r="N333" s="65">
        <f t="shared" si="69"/>
        <v>1087</v>
      </c>
      <c r="O333" s="65">
        <f t="shared" si="69"/>
        <v>1087</v>
      </c>
    </row>
    <row r="334" spans="2:20" s="39" customFormat="1" ht="14.4" thickTop="1" thickBot="1" x14ac:dyDescent="0.3">
      <c r="B334" s="120"/>
      <c r="D334" s="63" t="s">
        <v>110</v>
      </c>
      <c r="E334" s="63"/>
      <c r="F334" s="56">
        <f>SUM(F321:F332)</f>
        <v>351</v>
      </c>
      <c r="G334" s="56">
        <f t="shared" ref="G334" si="70">SUM(G321:G332)</f>
        <v>352</v>
      </c>
      <c r="H334" s="56">
        <f>SUM(H321:H326)</f>
        <v>344</v>
      </c>
      <c r="I334" s="56">
        <f t="shared" ref="I334:O334" si="71">SUM(I321:I326)</f>
        <v>344</v>
      </c>
      <c r="J334" s="56">
        <f t="shared" si="71"/>
        <v>802</v>
      </c>
      <c r="K334" s="56">
        <f t="shared" si="71"/>
        <v>802</v>
      </c>
      <c r="L334" s="56">
        <f t="shared" si="71"/>
        <v>967</v>
      </c>
      <c r="M334" s="56">
        <f t="shared" si="71"/>
        <v>967</v>
      </c>
      <c r="N334" s="56">
        <f t="shared" si="71"/>
        <v>363</v>
      </c>
      <c r="O334" s="56">
        <f t="shared" si="71"/>
        <v>363</v>
      </c>
    </row>
    <row r="335" spans="2:20" s="39" customFormat="1" ht="13.8" thickTop="1" x14ac:dyDescent="0.25">
      <c r="D335" s="38"/>
      <c r="E335" s="38"/>
      <c r="F335" s="38"/>
      <c r="G335" s="38"/>
      <c r="H335" s="38"/>
      <c r="I335" s="38"/>
      <c r="J335" s="48"/>
      <c r="K335" s="47"/>
      <c r="L335" s="47"/>
      <c r="M335" s="47"/>
      <c r="N335" s="49"/>
      <c r="O335" s="47"/>
      <c r="P335" s="47"/>
      <c r="Q335" s="47"/>
      <c r="R335" s="47"/>
      <c r="S335" s="47"/>
    </row>
    <row r="336" spans="2:20" s="37" customFormat="1" ht="18" customHeight="1" x14ac:dyDescent="0.3">
      <c r="B336" s="122" t="s">
        <v>64</v>
      </c>
      <c r="D336" s="9" t="s">
        <v>26</v>
      </c>
      <c r="E336" s="9"/>
      <c r="F336" s="9"/>
      <c r="G336" s="9"/>
      <c r="H336" s="9"/>
      <c r="I336" s="9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2:19" ht="15.6" x14ac:dyDescent="0.3">
      <c r="B337" s="122"/>
      <c r="D337" s="1" t="s">
        <v>0</v>
      </c>
      <c r="E337" s="1"/>
      <c r="F337" s="1"/>
      <c r="G337" s="1"/>
      <c r="H337" s="1"/>
      <c r="I337" s="1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2:19" x14ac:dyDescent="0.25">
      <c r="B338" s="122"/>
      <c r="D338" s="57" t="s">
        <v>70</v>
      </c>
      <c r="E338" s="57"/>
      <c r="F338" s="114" t="s">
        <v>107</v>
      </c>
      <c r="G338" s="114"/>
      <c r="H338" s="114" t="s">
        <v>106</v>
      </c>
      <c r="I338" s="114"/>
      <c r="J338" s="59" t="s">
        <v>105</v>
      </c>
      <c r="K338" s="59"/>
      <c r="L338" s="59" t="s">
        <v>104</v>
      </c>
      <c r="M338" s="59"/>
      <c r="N338" s="59" t="s">
        <v>98</v>
      </c>
      <c r="O338" s="59"/>
    </row>
    <row r="339" spans="2:19" ht="13.8" thickBot="1" x14ac:dyDescent="0.3">
      <c r="B339" s="122"/>
      <c r="D339" s="58"/>
      <c r="E339" s="58"/>
      <c r="F339" s="58" t="s">
        <v>71</v>
      </c>
      <c r="G339" s="58" t="s">
        <v>72</v>
      </c>
      <c r="H339" s="58" t="s">
        <v>71</v>
      </c>
      <c r="I339" s="58" t="s">
        <v>72</v>
      </c>
      <c r="J339" s="58" t="s">
        <v>71</v>
      </c>
      <c r="K339" s="58" t="s">
        <v>72</v>
      </c>
      <c r="L339" s="58" t="s">
        <v>71</v>
      </c>
      <c r="M339" s="58" t="s">
        <v>72</v>
      </c>
      <c r="N339" s="58" t="s">
        <v>71</v>
      </c>
      <c r="O339" s="58" t="s">
        <v>72</v>
      </c>
    </row>
    <row r="340" spans="2:19" x14ac:dyDescent="0.25">
      <c r="B340" s="122"/>
      <c r="D340" s="61" t="s">
        <v>73</v>
      </c>
      <c r="E340" s="61"/>
      <c r="F340" s="61">
        <v>79</v>
      </c>
      <c r="G340" s="61">
        <v>1014</v>
      </c>
      <c r="H340" s="61">
        <v>103</v>
      </c>
      <c r="I340" s="61">
        <v>845</v>
      </c>
      <c r="J340" s="61">
        <v>54</v>
      </c>
      <c r="K340" s="61">
        <v>1265</v>
      </c>
      <c r="L340" s="61">
        <v>53</v>
      </c>
      <c r="M340" s="61">
        <v>2451</v>
      </c>
      <c r="N340" s="61">
        <v>46</v>
      </c>
      <c r="O340" s="61">
        <v>1020</v>
      </c>
    </row>
    <row r="341" spans="2:19" x14ac:dyDescent="0.25">
      <c r="B341" s="122"/>
      <c r="D341" s="61" t="s">
        <v>74</v>
      </c>
      <c r="E341" s="61"/>
      <c r="F341" s="61">
        <v>86</v>
      </c>
      <c r="G341" s="61">
        <v>1066</v>
      </c>
      <c r="H341" s="61">
        <v>95</v>
      </c>
      <c r="I341" s="61">
        <v>629</v>
      </c>
      <c r="J341" s="61">
        <v>61</v>
      </c>
      <c r="K341" s="61">
        <v>1284</v>
      </c>
      <c r="L341" s="61">
        <v>67</v>
      </c>
      <c r="M341" s="61">
        <v>2284</v>
      </c>
      <c r="N341" s="61">
        <v>37</v>
      </c>
      <c r="O341" s="61">
        <v>1025</v>
      </c>
    </row>
    <row r="342" spans="2:19" x14ac:dyDescent="0.25">
      <c r="B342" s="122"/>
      <c r="D342" s="61" t="s">
        <v>75</v>
      </c>
      <c r="E342" s="61"/>
      <c r="F342" s="61">
        <v>59</v>
      </c>
      <c r="G342" s="61">
        <v>559</v>
      </c>
      <c r="H342" s="61">
        <v>87</v>
      </c>
      <c r="I342" s="61">
        <v>768</v>
      </c>
      <c r="J342" s="61">
        <v>45</v>
      </c>
      <c r="K342" s="61">
        <v>623</v>
      </c>
      <c r="L342" s="61">
        <v>69</v>
      </c>
      <c r="M342" s="61">
        <v>1432</v>
      </c>
      <c r="N342" s="61">
        <v>51</v>
      </c>
      <c r="O342" s="61">
        <v>1466</v>
      </c>
    </row>
    <row r="343" spans="2:19" x14ac:dyDescent="0.25">
      <c r="B343" s="122"/>
      <c r="D343" s="62" t="s">
        <v>76</v>
      </c>
      <c r="E343" s="62"/>
      <c r="F343" s="62">
        <v>75</v>
      </c>
      <c r="G343" s="62">
        <v>720</v>
      </c>
      <c r="H343" s="62">
        <v>68</v>
      </c>
      <c r="I343" s="62">
        <v>749</v>
      </c>
      <c r="J343" s="62">
        <v>64</v>
      </c>
      <c r="K343" s="62">
        <v>894</v>
      </c>
      <c r="L343" s="62">
        <v>93</v>
      </c>
      <c r="M343" s="62">
        <v>1183</v>
      </c>
      <c r="N343" s="62">
        <v>59</v>
      </c>
      <c r="O343" s="62">
        <v>920</v>
      </c>
    </row>
    <row r="344" spans="2:19" x14ac:dyDescent="0.25">
      <c r="B344" s="122"/>
      <c r="D344" s="62" t="s">
        <v>77</v>
      </c>
      <c r="E344" s="62"/>
      <c r="F344" s="62">
        <v>58</v>
      </c>
      <c r="G344" s="62">
        <v>857</v>
      </c>
      <c r="H344" s="62">
        <v>55</v>
      </c>
      <c r="I344" s="62">
        <v>795</v>
      </c>
      <c r="J344" s="62">
        <v>81</v>
      </c>
      <c r="K344" s="62">
        <v>1013</v>
      </c>
      <c r="L344" s="62">
        <v>79</v>
      </c>
      <c r="M344" s="62">
        <v>1487</v>
      </c>
      <c r="N344" s="62">
        <v>74</v>
      </c>
      <c r="O344" s="62">
        <v>1194</v>
      </c>
    </row>
    <row r="345" spans="2:19" x14ac:dyDescent="0.25">
      <c r="B345" s="122"/>
      <c r="D345" s="62" t="s">
        <v>78</v>
      </c>
      <c r="E345" s="62"/>
      <c r="F345" s="62">
        <v>39</v>
      </c>
      <c r="G345" s="62">
        <v>660</v>
      </c>
      <c r="H345" s="62">
        <v>102</v>
      </c>
      <c r="I345" s="62">
        <v>820</v>
      </c>
      <c r="J345" s="62">
        <v>69</v>
      </c>
      <c r="K345" s="62">
        <v>1041</v>
      </c>
      <c r="L345" s="62">
        <v>35</v>
      </c>
      <c r="M345" s="62">
        <v>1051</v>
      </c>
      <c r="N345" s="62">
        <v>75</v>
      </c>
      <c r="O345" s="62">
        <v>1167</v>
      </c>
    </row>
    <row r="346" spans="2:19" x14ac:dyDescent="0.25">
      <c r="B346" s="122"/>
      <c r="D346" s="61" t="s">
        <v>79</v>
      </c>
      <c r="E346" s="61"/>
      <c r="F346" s="61"/>
      <c r="G346" s="61"/>
      <c r="H346" s="61">
        <v>61</v>
      </c>
      <c r="I346" s="61">
        <v>720</v>
      </c>
      <c r="J346" s="61">
        <v>79</v>
      </c>
      <c r="K346" s="61">
        <v>1461</v>
      </c>
      <c r="L346" s="61">
        <v>73</v>
      </c>
      <c r="M346" s="61">
        <v>1783</v>
      </c>
      <c r="N346" s="61">
        <v>87</v>
      </c>
      <c r="O346" s="61">
        <v>1731</v>
      </c>
    </row>
    <row r="347" spans="2:19" x14ac:dyDescent="0.25">
      <c r="B347" s="122"/>
      <c r="D347" s="61" t="s">
        <v>80</v>
      </c>
      <c r="E347" s="61"/>
      <c r="F347" s="61"/>
      <c r="G347" s="61"/>
      <c r="H347" s="61">
        <v>73</v>
      </c>
      <c r="I347" s="61">
        <v>4772</v>
      </c>
      <c r="J347" s="61">
        <v>64</v>
      </c>
      <c r="K347" s="61">
        <v>1082</v>
      </c>
      <c r="L347" s="61">
        <v>27</v>
      </c>
      <c r="M347" s="61">
        <v>812</v>
      </c>
      <c r="N347" s="61">
        <v>62</v>
      </c>
      <c r="O347" s="61">
        <v>1469</v>
      </c>
    </row>
    <row r="348" spans="2:19" x14ac:dyDescent="0.25">
      <c r="B348" s="122"/>
      <c r="D348" s="61" t="s">
        <v>81</v>
      </c>
      <c r="E348" s="61"/>
      <c r="F348" s="61"/>
      <c r="G348" s="61"/>
      <c r="H348" s="61">
        <v>97</v>
      </c>
      <c r="I348" s="61">
        <v>1709</v>
      </c>
      <c r="J348" s="61">
        <v>63</v>
      </c>
      <c r="K348" s="61">
        <v>2151</v>
      </c>
      <c r="L348" s="61">
        <v>64</v>
      </c>
      <c r="M348" s="61">
        <v>2316</v>
      </c>
      <c r="N348" s="61">
        <v>75</v>
      </c>
      <c r="O348" s="61">
        <v>2303</v>
      </c>
    </row>
    <row r="349" spans="2:19" x14ac:dyDescent="0.25">
      <c r="B349" s="122"/>
      <c r="D349" s="61" t="s">
        <v>82</v>
      </c>
      <c r="E349" s="61"/>
      <c r="F349" s="102"/>
      <c r="G349" s="102"/>
      <c r="H349" s="102">
        <v>80</v>
      </c>
      <c r="I349" s="102">
        <v>540</v>
      </c>
      <c r="J349" s="102">
        <v>102</v>
      </c>
      <c r="K349" s="102">
        <v>970</v>
      </c>
      <c r="L349" s="102">
        <v>85</v>
      </c>
      <c r="M349" s="102">
        <v>1515</v>
      </c>
      <c r="N349" s="102">
        <v>82</v>
      </c>
      <c r="O349" s="102">
        <v>1531</v>
      </c>
    </row>
    <row r="350" spans="2:19" x14ac:dyDescent="0.25">
      <c r="B350" s="122"/>
      <c r="D350" s="61" t="s">
        <v>83</v>
      </c>
      <c r="E350" s="61"/>
      <c r="F350" s="102"/>
      <c r="G350" s="102"/>
      <c r="H350" s="102">
        <v>91</v>
      </c>
      <c r="I350" s="102">
        <v>682</v>
      </c>
      <c r="J350" s="102">
        <v>94</v>
      </c>
      <c r="K350" s="102">
        <v>1184</v>
      </c>
      <c r="L350" s="102">
        <v>54</v>
      </c>
      <c r="M350" s="102">
        <v>832</v>
      </c>
      <c r="N350" s="102">
        <v>65</v>
      </c>
      <c r="O350" s="102">
        <v>1764</v>
      </c>
    </row>
    <row r="351" spans="2:19" x14ac:dyDescent="0.25">
      <c r="B351" s="122"/>
      <c r="D351" s="61" t="s">
        <v>84</v>
      </c>
      <c r="E351" s="61"/>
      <c r="F351" s="102"/>
      <c r="G351" s="102"/>
      <c r="H351" s="102">
        <v>92</v>
      </c>
      <c r="I351" s="102">
        <v>833</v>
      </c>
      <c r="J351" s="102">
        <v>103</v>
      </c>
      <c r="K351" s="102">
        <v>964</v>
      </c>
      <c r="L351" s="102">
        <v>64</v>
      </c>
      <c r="M351" s="102">
        <v>955</v>
      </c>
      <c r="N351" s="102">
        <v>63</v>
      </c>
      <c r="O351" s="102">
        <v>1603</v>
      </c>
    </row>
    <row r="352" spans="2:19" ht="13.8" thickBot="1" x14ac:dyDescent="0.3">
      <c r="B352" s="122"/>
      <c r="D352" s="64" t="s">
        <v>85</v>
      </c>
      <c r="E352" s="64"/>
      <c r="F352" s="65">
        <f t="shared" ref="F352:K352" si="72">SUM(F340:F351)</f>
        <v>396</v>
      </c>
      <c r="G352" s="65">
        <f t="shared" si="72"/>
        <v>4876</v>
      </c>
      <c r="H352" s="65">
        <f t="shared" si="72"/>
        <v>1004</v>
      </c>
      <c r="I352" s="65">
        <f t="shared" si="72"/>
        <v>13862</v>
      </c>
      <c r="J352" s="65">
        <f t="shared" si="72"/>
        <v>879</v>
      </c>
      <c r="K352" s="65">
        <f t="shared" si="72"/>
        <v>13932</v>
      </c>
      <c r="L352" s="65">
        <f t="shared" ref="L352:O352" si="73">SUM(L340:L351)</f>
        <v>763</v>
      </c>
      <c r="M352" s="65">
        <f t="shared" si="73"/>
        <v>18101</v>
      </c>
      <c r="N352" s="65">
        <f t="shared" si="73"/>
        <v>776</v>
      </c>
      <c r="O352" s="65">
        <f t="shared" si="73"/>
        <v>17193</v>
      </c>
    </row>
    <row r="353" spans="2:19" s="39" customFormat="1" ht="14.4" thickTop="1" thickBot="1" x14ac:dyDescent="0.3">
      <c r="B353" s="122"/>
      <c r="D353" s="63" t="s">
        <v>110</v>
      </c>
      <c r="E353" s="63"/>
      <c r="F353" s="56">
        <f>SUM(F340:F351)</f>
        <v>396</v>
      </c>
      <c r="G353" s="56">
        <f t="shared" ref="G353" si="74">SUM(G340:G351)</f>
        <v>4876</v>
      </c>
      <c r="H353" s="56">
        <f>SUM(H340:H345)</f>
        <v>510</v>
      </c>
      <c r="I353" s="56">
        <f t="shared" ref="I353:O353" si="75">SUM(I340:I345)</f>
        <v>4606</v>
      </c>
      <c r="J353" s="56">
        <f t="shared" si="75"/>
        <v>374</v>
      </c>
      <c r="K353" s="56">
        <f t="shared" si="75"/>
        <v>6120</v>
      </c>
      <c r="L353" s="56">
        <f t="shared" si="75"/>
        <v>396</v>
      </c>
      <c r="M353" s="56">
        <f t="shared" si="75"/>
        <v>9888</v>
      </c>
      <c r="N353" s="56">
        <f t="shared" si="75"/>
        <v>342</v>
      </c>
      <c r="O353" s="56">
        <f t="shared" si="75"/>
        <v>6792</v>
      </c>
    </row>
    <row r="354" spans="2:19" s="39" customFormat="1" ht="13.8" thickTop="1" x14ac:dyDescent="0.25">
      <c r="D354" s="38"/>
      <c r="E354" s="38"/>
      <c r="F354" s="38"/>
      <c r="G354" s="38"/>
      <c r="H354" s="38"/>
      <c r="I354" s="38"/>
      <c r="J354" s="48"/>
      <c r="K354" s="47"/>
      <c r="L354" s="47"/>
      <c r="M354" s="47"/>
      <c r="N354" s="49"/>
      <c r="O354" s="47"/>
      <c r="P354" s="47"/>
      <c r="Q354" s="47"/>
      <c r="R354" s="47"/>
      <c r="S354" s="47"/>
    </row>
    <row r="355" spans="2:19" s="39" customFormat="1" x14ac:dyDescent="0.25">
      <c r="D355" s="38"/>
      <c r="E355" s="38"/>
      <c r="F355" s="38"/>
      <c r="G355" s="38"/>
      <c r="H355" s="38"/>
      <c r="I355" s="38"/>
      <c r="J355" s="48"/>
      <c r="K355" s="47"/>
      <c r="L355" s="47"/>
      <c r="M355" s="47"/>
      <c r="N355" s="49"/>
      <c r="O355" s="47"/>
      <c r="P355" s="47"/>
      <c r="Q355" s="47"/>
      <c r="R355" s="47"/>
      <c r="S355" s="47"/>
    </row>
    <row r="356" spans="2:19" s="39" customFormat="1" ht="18" customHeight="1" x14ac:dyDescent="0.3">
      <c r="B356" s="122" t="s">
        <v>64</v>
      </c>
      <c r="D356" s="9" t="s">
        <v>26</v>
      </c>
      <c r="E356" s="9"/>
      <c r="F356" s="9"/>
      <c r="G356" s="9"/>
      <c r="H356" s="9"/>
      <c r="I356" s="9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s="39" customFormat="1" ht="15.6" x14ac:dyDescent="0.3">
      <c r="B357" s="122"/>
      <c r="D357" s="1" t="s">
        <v>53</v>
      </c>
      <c r="E357" s="1"/>
      <c r="F357" s="1"/>
      <c r="G357" s="1"/>
      <c r="H357" s="1"/>
      <c r="I357" s="1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s="39" customFormat="1" x14ac:dyDescent="0.25">
      <c r="B358" s="122"/>
      <c r="D358" s="57" t="s">
        <v>70</v>
      </c>
      <c r="E358" s="57"/>
      <c r="F358" s="114" t="s">
        <v>107</v>
      </c>
      <c r="G358" s="114"/>
      <c r="H358" s="114" t="s">
        <v>106</v>
      </c>
      <c r="I358" s="114"/>
      <c r="J358" s="59" t="s">
        <v>105</v>
      </c>
      <c r="K358" s="59"/>
      <c r="L358" s="59" t="s">
        <v>104</v>
      </c>
      <c r="M358" s="59"/>
      <c r="N358" s="59" t="s">
        <v>98</v>
      </c>
      <c r="O358" s="59"/>
    </row>
    <row r="359" spans="2:19" s="39" customFormat="1" ht="13.8" thickBot="1" x14ac:dyDescent="0.3">
      <c r="B359" s="122"/>
      <c r="D359" s="58"/>
      <c r="E359" s="58"/>
      <c r="F359" s="58" t="s">
        <v>71</v>
      </c>
      <c r="G359" s="58" t="s">
        <v>72</v>
      </c>
      <c r="H359" s="58" t="s">
        <v>71</v>
      </c>
      <c r="I359" s="58" t="s">
        <v>72</v>
      </c>
      <c r="J359" s="58" t="s">
        <v>71</v>
      </c>
      <c r="K359" s="58" t="s">
        <v>72</v>
      </c>
      <c r="L359" s="58" t="s">
        <v>71</v>
      </c>
      <c r="M359" s="58" t="s">
        <v>72</v>
      </c>
      <c r="N359" s="58" t="s">
        <v>71</v>
      </c>
      <c r="O359" s="58" t="s">
        <v>72</v>
      </c>
    </row>
    <row r="360" spans="2:19" s="39" customFormat="1" x14ac:dyDescent="0.25">
      <c r="B360" s="122"/>
      <c r="D360" s="61" t="s">
        <v>73</v>
      </c>
      <c r="E360" s="61"/>
      <c r="F360" s="61">
        <v>207</v>
      </c>
      <c r="G360" s="61">
        <v>210</v>
      </c>
      <c r="H360" s="61">
        <v>222</v>
      </c>
      <c r="I360" s="61">
        <v>221</v>
      </c>
      <c r="J360" s="61">
        <v>240</v>
      </c>
      <c r="K360" s="61">
        <v>240</v>
      </c>
      <c r="L360" s="61">
        <v>381</v>
      </c>
      <c r="M360" s="61">
        <v>383</v>
      </c>
      <c r="N360" s="61">
        <v>284</v>
      </c>
      <c r="O360" s="61">
        <v>290</v>
      </c>
    </row>
    <row r="361" spans="2:19" s="39" customFormat="1" x14ac:dyDescent="0.25">
      <c r="B361" s="122"/>
      <c r="D361" s="61" t="s">
        <v>74</v>
      </c>
      <c r="E361" s="61"/>
      <c r="F361" s="61">
        <v>231</v>
      </c>
      <c r="G361" s="61">
        <v>232</v>
      </c>
      <c r="H361" s="61">
        <v>189</v>
      </c>
      <c r="I361" s="61">
        <v>190</v>
      </c>
      <c r="J361" s="61">
        <v>252</v>
      </c>
      <c r="K361" s="61">
        <v>257</v>
      </c>
      <c r="L361" s="61">
        <v>368</v>
      </c>
      <c r="M361" s="61">
        <v>367</v>
      </c>
      <c r="N361" s="61">
        <v>211</v>
      </c>
      <c r="O361" s="61">
        <v>212</v>
      </c>
    </row>
    <row r="362" spans="2:19" s="39" customFormat="1" x14ac:dyDescent="0.25">
      <c r="B362" s="122"/>
      <c r="D362" s="61" t="s">
        <v>75</v>
      </c>
      <c r="E362" s="61"/>
      <c r="F362" s="61">
        <v>155</v>
      </c>
      <c r="G362" s="61">
        <v>157</v>
      </c>
      <c r="H362" s="61">
        <v>218</v>
      </c>
      <c r="I362" s="61">
        <v>220</v>
      </c>
      <c r="J362" s="61">
        <v>145</v>
      </c>
      <c r="K362" s="61">
        <v>144</v>
      </c>
      <c r="L362" s="61">
        <v>277</v>
      </c>
      <c r="M362" s="61">
        <v>278</v>
      </c>
      <c r="N362" s="61">
        <v>292</v>
      </c>
      <c r="O362" s="61">
        <v>294</v>
      </c>
    </row>
    <row r="363" spans="2:19" s="39" customFormat="1" x14ac:dyDescent="0.25">
      <c r="B363" s="122"/>
      <c r="D363" s="62" t="s">
        <v>76</v>
      </c>
      <c r="E363" s="62"/>
      <c r="F363" s="62">
        <v>166</v>
      </c>
      <c r="G363" s="62">
        <v>168</v>
      </c>
      <c r="H363" s="62">
        <v>197</v>
      </c>
      <c r="I363" s="62">
        <v>196</v>
      </c>
      <c r="J363" s="62">
        <v>175</v>
      </c>
      <c r="K363" s="62">
        <v>175</v>
      </c>
      <c r="L363" s="62">
        <v>299</v>
      </c>
      <c r="M363" s="62">
        <v>299</v>
      </c>
      <c r="N363" s="62">
        <v>197</v>
      </c>
      <c r="O363" s="62">
        <v>195</v>
      </c>
    </row>
    <row r="364" spans="2:19" s="39" customFormat="1" x14ac:dyDescent="0.25">
      <c r="B364" s="122"/>
      <c r="D364" s="62" t="s">
        <v>77</v>
      </c>
      <c r="E364" s="62"/>
      <c r="F364" s="62">
        <v>194</v>
      </c>
      <c r="G364" s="62">
        <v>197</v>
      </c>
      <c r="H364" s="62">
        <v>166</v>
      </c>
      <c r="I364" s="62">
        <v>166</v>
      </c>
      <c r="J364" s="62">
        <v>211</v>
      </c>
      <c r="K364" s="62">
        <v>208</v>
      </c>
      <c r="L364" s="62">
        <v>324</v>
      </c>
      <c r="M364" s="62">
        <v>325</v>
      </c>
      <c r="N364" s="62">
        <v>197</v>
      </c>
      <c r="O364" s="62">
        <v>195</v>
      </c>
    </row>
    <row r="365" spans="2:19" s="39" customFormat="1" x14ac:dyDescent="0.25">
      <c r="B365" s="122"/>
      <c r="D365" s="62" t="s">
        <v>78</v>
      </c>
      <c r="E365" s="62"/>
      <c r="F365" s="62">
        <v>141</v>
      </c>
      <c r="G365" s="62">
        <v>143</v>
      </c>
      <c r="H365" s="62">
        <v>198</v>
      </c>
      <c r="I365" s="62">
        <v>201</v>
      </c>
      <c r="J365" s="62">
        <v>241</v>
      </c>
      <c r="K365" s="62">
        <v>241</v>
      </c>
      <c r="L365" s="62">
        <v>209</v>
      </c>
      <c r="M365" s="62">
        <v>207</v>
      </c>
      <c r="N365" s="62">
        <v>281</v>
      </c>
      <c r="O365" s="62">
        <v>282</v>
      </c>
    </row>
    <row r="366" spans="2:19" s="39" customFormat="1" x14ac:dyDescent="0.25">
      <c r="B366" s="122"/>
      <c r="D366" s="61" t="s">
        <v>79</v>
      </c>
      <c r="E366" s="61"/>
      <c r="F366" s="61"/>
      <c r="G366" s="61"/>
      <c r="H366" s="61">
        <v>181</v>
      </c>
      <c r="I366" s="61">
        <v>180</v>
      </c>
      <c r="J366" s="61">
        <v>277</v>
      </c>
      <c r="K366" s="61">
        <v>276</v>
      </c>
      <c r="L366" s="61">
        <v>323</v>
      </c>
      <c r="M366" s="61">
        <v>322</v>
      </c>
      <c r="N366" s="61">
        <v>350</v>
      </c>
      <c r="O366" s="61">
        <v>349</v>
      </c>
    </row>
    <row r="367" spans="2:19" s="39" customFormat="1" x14ac:dyDescent="0.25">
      <c r="B367" s="122"/>
      <c r="D367" s="61" t="s">
        <v>80</v>
      </c>
      <c r="E367" s="61"/>
      <c r="F367" s="61"/>
      <c r="G367" s="61"/>
      <c r="H367" s="61">
        <v>387</v>
      </c>
      <c r="I367" s="61">
        <v>387</v>
      </c>
      <c r="J367" s="61">
        <v>246</v>
      </c>
      <c r="K367" s="61">
        <v>246</v>
      </c>
      <c r="L367" s="61">
        <v>161</v>
      </c>
      <c r="M367" s="61">
        <v>165</v>
      </c>
      <c r="N367" s="61">
        <v>271</v>
      </c>
      <c r="O367" s="61">
        <v>272</v>
      </c>
    </row>
    <row r="368" spans="2:19" s="39" customFormat="1" x14ac:dyDescent="0.25">
      <c r="B368" s="122"/>
      <c r="D368" s="61" t="s">
        <v>81</v>
      </c>
      <c r="E368" s="61"/>
      <c r="F368" s="61"/>
      <c r="G368" s="61"/>
      <c r="H368" s="61">
        <v>325</v>
      </c>
      <c r="I368" s="61">
        <v>325</v>
      </c>
      <c r="J368" s="61">
        <v>302</v>
      </c>
      <c r="K368" s="61">
        <v>304</v>
      </c>
      <c r="L368" s="61">
        <v>312</v>
      </c>
      <c r="M368" s="61">
        <v>312</v>
      </c>
      <c r="N368" s="61">
        <v>384</v>
      </c>
      <c r="O368" s="61">
        <v>394</v>
      </c>
    </row>
    <row r="369" spans="2:19" s="39" customFormat="1" x14ac:dyDescent="0.25">
      <c r="B369" s="122"/>
      <c r="D369" s="61" t="s">
        <v>82</v>
      </c>
      <c r="E369" s="61"/>
      <c r="F369" s="102"/>
      <c r="G369" s="102"/>
      <c r="H369" s="102">
        <v>166</v>
      </c>
      <c r="I369" s="102">
        <v>167</v>
      </c>
      <c r="J369" s="102">
        <v>239</v>
      </c>
      <c r="K369" s="102">
        <v>238</v>
      </c>
      <c r="L369" s="102">
        <v>295</v>
      </c>
      <c r="M369" s="102">
        <v>293</v>
      </c>
      <c r="N369" s="102">
        <v>318</v>
      </c>
      <c r="O369" s="102">
        <v>318</v>
      </c>
    </row>
    <row r="370" spans="2:19" s="39" customFormat="1" x14ac:dyDescent="0.25">
      <c r="B370" s="122"/>
      <c r="D370" s="61" t="s">
        <v>83</v>
      </c>
      <c r="E370" s="61"/>
      <c r="F370" s="102"/>
      <c r="G370" s="102"/>
      <c r="H370" s="102">
        <v>196</v>
      </c>
      <c r="I370" s="102">
        <v>196</v>
      </c>
      <c r="J370" s="102">
        <v>275</v>
      </c>
      <c r="K370" s="102">
        <v>273</v>
      </c>
      <c r="L370" s="102">
        <v>186</v>
      </c>
      <c r="M370" s="102">
        <v>187</v>
      </c>
      <c r="N370" s="102">
        <v>330</v>
      </c>
      <c r="O370" s="102">
        <v>333</v>
      </c>
    </row>
    <row r="371" spans="2:19" s="39" customFormat="1" x14ac:dyDescent="0.25">
      <c r="B371" s="122"/>
      <c r="D371" s="61" t="s">
        <v>84</v>
      </c>
      <c r="E371" s="61"/>
      <c r="F371" s="102"/>
      <c r="G371" s="102"/>
      <c r="H371" s="102">
        <v>219</v>
      </c>
      <c r="I371" s="102">
        <v>220</v>
      </c>
      <c r="J371" s="102">
        <v>254</v>
      </c>
      <c r="K371" s="102">
        <v>254</v>
      </c>
      <c r="L371" s="102">
        <v>210</v>
      </c>
      <c r="M371" s="102">
        <v>210</v>
      </c>
      <c r="N371" s="102">
        <v>293</v>
      </c>
      <c r="O371" s="102">
        <v>294</v>
      </c>
    </row>
    <row r="372" spans="2:19" s="39" customFormat="1" ht="11.25" customHeight="1" thickBot="1" x14ac:dyDescent="0.3">
      <c r="B372" s="122"/>
      <c r="D372" s="64" t="s">
        <v>85</v>
      </c>
      <c r="E372" s="64"/>
      <c r="F372" s="65">
        <f t="shared" ref="F372:K372" si="76">SUM(F360:F371)</f>
        <v>1094</v>
      </c>
      <c r="G372" s="65">
        <f t="shared" si="76"/>
        <v>1107</v>
      </c>
      <c r="H372" s="65">
        <f t="shared" si="76"/>
        <v>2664</v>
      </c>
      <c r="I372" s="65">
        <f t="shared" si="76"/>
        <v>2669</v>
      </c>
      <c r="J372" s="65">
        <f t="shared" si="76"/>
        <v>2857</v>
      </c>
      <c r="K372" s="65">
        <f t="shared" si="76"/>
        <v>2856</v>
      </c>
      <c r="L372" s="65">
        <f t="shared" ref="L372" si="77">SUM(L360:L371)</f>
        <v>3345</v>
      </c>
      <c r="M372" s="65">
        <f>SUM(M360:M371)</f>
        <v>3348</v>
      </c>
      <c r="N372" s="65">
        <f t="shared" ref="N372:O372" si="78">SUM(N360:N371)</f>
        <v>3408</v>
      </c>
      <c r="O372" s="65">
        <f t="shared" si="78"/>
        <v>3428</v>
      </c>
    </row>
    <row r="373" spans="2:19" s="39" customFormat="1" ht="14.4" thickTop="1" thickBot="1" x14ac:dyDescent="0.3">
      <c r="B373" s="122"/>
      <c r="D373" s="63" t="s">
        <v>110</v>
      </c>
      <c r="E373" s="63"/>
      <c r="F373" s="56">
        <f>SUM(F360:F371)</f>
        <v>1094</v>
      </c>
      <c r="G373" s="56">
        <f t="shared" ref="G373" si="79">SUM(G360:G371)</f>
        <v>1107</v>
      </c>
      <c r="H373" s="56">
        <f>SUM(H360:H365)</f>
        <v>1190</v>
      </c>
      <c r="I373" s="56">
        <f t="shared" ref="I373:O373" si="80">SUM(I360:I365)</f>
        <v>1194</v>
      </c>
      <c r="J373" s="56">
        <f t="shared" si="80"/>
        <v>1264</v>
      </c>
      <c r="K373" s="56">
        <f t="shared" si="80"/>
        <v>1265</v>
      </c>
      <c r="L373" s="56">
        <f t="shared" si="80"/>
        <v>1858</v>
      </c>
      <c r="M373" s="56">
        <f t="shared" si="80"/>
        <v>1859</v>
      </c>
      <c r="N373" s="56">
        <f t="shared" si="80"/>
        <v>1462</v>
      </c>
      <c r="O373" s="56">
        <f t="shared" si="80"/>
        <v>1468</v>
      </c>
    </row>
    <row r="374" spans="2:19" ht="13.8" thickTop="1" x14ac:dyDescent="0.25">
      <c r="D374" s="3"/>
      <c r="E374" s="3"/>
      <c r="F374" s="3"/>
      <c r="G374" s="3"/>
      <c r="H374" s="3"/>
      <c r="I374" s="3"/>
      <c r="J374" s="4"/>
      <c r="K374" s="53"/>
      <c r="L374" s="53"/>
      <c r="M374" s="54"/>
      <c r="N374" s="8"/>
      <c r="O374" s="12"/>
      <c r="P374" s="12"/>
      <c r="Q374" s="12"/>
      <c r="R374" s="12"/>
      <c r="S374" s="12"/>
    </row>
    <row r="375" spans="2:19" s="37" customFormat="1" ht="18" customHeight="1" x14ac:dyDescent="0.3">
      <c r="B375" s="120" t="s">
        <v>65</v>
      </c>
      <c r="D375" s="9" t="s">
        <v>27</v>
      </c>
      <c r="E375" s="9"/>
      <c r="F375" s="9"/>
      <c r="G375" s="9"/>
      <c r="H375" s="9"/>
      <c r="I375" s="9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2:19" ht="15.6" x14ac:dyDescent="0.3">
      <c r="B376" s="120"/>
      <c r="D376" s="1" t="s">
        <v>0</v>
      </c>
      <c r="E376" s="1"/>
      <c r="F376" s="1"/>
      <c r="G376" s="1"/>
      <c r="H376" s="1"/>
      <c r="I376" s="1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2:19" x14ac:dyDescent="0.25">
      <c r="B377" s="120"/>
      <c r="D377" s="57" t="s">
        <v>70</v>
      </c>
      <c r="E377" s="57"/>
      <c r="F377" s="114" t="s">
        <v>107</v>
      </c>
      <c r="G377" s="114"/>
      <c r="H377" s="114" t="s">
        <v>106</v>
      </c>
      <c r="I377" s="114"/>
      <c r="J377" s="59" t="s">
        <v>105</v>
      </c>
      <c r="K377" s="59"/>
      <c r="L377" s="59" t="s">
        <v>104</v>
      </c>
      <c r="M377" s="59"/>
      <c r="N377" s="59" t="s">
        <v>98</v>
      </c>
      <c r="O377" s="59"/>
    </row>
    <row r="378" spans="2:19" ht="13.8" thickBot="1" x14ac:dyDescent="0.3">
      <c r="B378" s="120"/>
      <c r="D378" s="58"/>
      <c r="E378" s="58"/>
      <c r="F378" s="58" t="s">
        <v>71</v>
      </c>
      <c r="G378" s="58" t="s">
        <v>72</v>
      </c>
      <c r="H378" s="58" t="s">
        <v>71</v>
      </c>
      <c r="I378" s="58" t="s">
        <v>72</v>
      </c>
      <c r="J378" s="58" t="s">
        <v>71</v>
      </c>
      <c r="K378" s="58" t="s">
        <v>72</v>
      </c>
      <c r="L378" s="58" t="s">
        <v>71</v>
      </c>
      <c r="M378" s="58" t="s">
        <v>72</v>
      </c>
      <c r="N378" s="58" t="s">
        <v>71</v>
      </c>
      <c r="O378" s="58" t="s">
        <v>72</v>
      </c>
    </row>
    <row r="379" spans="2:19" ht="14.4" x14ac:dyDescent="0.3">
      <c r="B379" s="120"/>
      <c r="D379" s="61" t="s">
        <v>73</v>
      </c>
      <c r="E379" s="61"/>
      <c r="F379" s="107">
        <v>2889</v>
      </c>
      <c r="G379" s="107">
        <v>3216</v>
      </c>
      <c r="H379" s="107">
        <v>3917</v>
      </c>
      <c r="I379" s="107">
        <v>3446</v>
      </c>
      <c r="J379" s="107">
        <v>3455</v>
      </c>
      <c r="K379" s="107">
        <v>3292</v>
      </c>
      <c r="L379" s="61">
        <v>5110</v>
      </c>
      <c r="M379" s="61">
        <v>5101</v>
      </c>
      <c r="N379" s="61">
        <v>1488</v>
      </c>
      <c r="O379" s="61">
        <v>1516</v>
      </c>
    </row>
    <row r="380" spans="2:19" ht="14.4" x14ac:dyDescent="0.3">
      <c r="B380" s="120"/>
      <c r="D380" s="61" t="s">
        <v>74</v>
      </c>
      <c r="E380" s="61"/>
      <c r="F380" s="107">
        <v>2635</v>
      </c>
      <c r="G380" s="107">
        <v>2350</v>
      </c>
      <c r="H380" s="107">
        <v>3034</v>
      </c>
      <c r="I380" s="107">
        <v>2842</v>
      </c>
      <c r="J380" s="107">
        <v>2871</v>
      </c>
      <c r="K380" s="107">
        <v>3118</v>
      </c>
      <c r="L380" s="61">
        <v>3187</v>
      </c>
      <c r="M380" s="61">
        <v>3511</v>
      </c>
      <c r="N380" s="61">
        <v>1377</v>
      </c>
      <c r="O380" s="61">
        <v>1404</v>
      </c>
    </row>
    <row r="381" spans="2:19" ht="14.4" x14ac:dyDescent="0.3">
      <c r="B381" s="120"/>
      <c r="D381" s="61" t="s">
        <v>75</v>
      </c>
      <c r="E381" s="61"/>
      <c r="F381" s="108">
        <v>1733</v>
      </c>
      <c r="G381" s="108">
        <v>1886</v>
      </c>
      <c r="H381" s="108">
        <v>2086</v>
      </c>
      <c r="I381" s="108">
        <v>2140</v>
      </c>
      <c r="J381" s="108">
        <v>1642</v>
      </c>
      <c r="K381" s="108">
        <v>1680</v>
      </c>
      <c r="L381" s="61">
        <v>2240</v>
      </c>
      <c r="M381" s="61">
        <v>2454</v>
      </c>
      <c r="N381" s="61">
        <v>1670</v>
      </c>
      <c r="O381" s="61">
        <v>1575</v>
      </c>
    </row>
    <row r="382" spans="2:19" x14ac:dyDescent="0.25">
      <c r="B382" s="120"/>
      <c r="D382" s="62" t="s">
        <v>76</v>
      </c>
      <c r="E382" s="62"/>
      <c r="F382" s="62">
        <v>2184</v>
      </c>
      <c r="G382" s="62">
        <v>1978</v>
      </c>
      <c r="H382" s="62">
        <v>2313</v>
      </c>
      <c r="I382" s="62">
        <v>2217</v>
      </c>
      <c r="J382" s="62">
        <v>1796</v>
      </c>
      <c r="K382" s="62">
        <v>1778</v>
      </c>
      <c r="L382" s="62">
        <v>2736</v>
      </c>
      <c r="M382" s="62">
        <v>2625</v>
      </c>
      <c r="N382" s="62">
        <v>1987</v>
      </c>
      <c r="O382" s="62">
        <v>1859</v>
      </c>
    </row>
    <row r="383" spans="2:19" x14ac:dyDescent="0.25">
      <c r="B383" s="120"/>
      <c r="D383" s="62" t="s">
        <v>77</v>
      </c>
      <c r="E383" s="62"/>
      <c r="F383" s="62">
        <v>2758</v>
      </c>
      <c r="G383" s="62">
        <v>2431</v>
      </c>
      <c r="H383" s="62">
        <v>3341</v>
      </c>
      <c r="I383" s="62">
        <v>3266</v>
      </c>
      <c r="J383" s="62">
        <v>2581</v>
      </c>
      <c r="K383" s="62">
        <v>2670</v>
      </c>
      <c r="L383" s="62">
        <v>3684</v>
      </c>
      <c r="M383" s="62">
        <v>3034</v>
      </c>
      <c r="N383" s="62">
        <v>2221</v>
      </c>
      <c r="O383" s="62">
        <v>2131</v>
      </c>
    </row>
    <row r="384" spans="2:19" x14ac:dyDescent="0.25">
      <c r="B384" s="120"/>
      <c r="D384" s="62" t="s">
        <v>78</v>
      </c>
      <c r="E384" s="62"/>
      <c r="F384" s="62">
        <v>3990</v>
      </c>
      <c r="G384" s="62">
        <v>3909</v>
      </c>
      <c r="H384" s="62">
        <v>4375</v>
      </c>
      <c r="I384" s="62">
        <v>3751</v>
      </c>
      <c r="J384" s="62">
        <v>3194</v>
      </c>
      <c r="K384" s="62">
        <v>2688</v>
      </c>
      <c r="L384" s="62">
        <v>4874</v>
      </c>
      <c r="M384" s="62">
        <v>4290</v>
      </c>
      <c r="N384" s="62">
        <v>2470</v>
      </c>
      <c r="O384" s="62">
        <v>2076</v>
      </c>
    </row>
    <row r="385" spans="2:19" x14ac:dyDescent="0.25">
      <c r="B385" s="120"/>
      <c r="D385" s="61" t="s">
        <v>79</v>
      </c>
      <c r="E385" s="61"/>
      <c r="F385" s="61"/>
      <c r="G385" s="61"/>
      <c r="H385" s="61">
        <v>4669</v>
      </c>
      <c r="I385" s="61">
        <v>4669</v>
      </c>
      <c r="J385" s="61">
        <v>3847</v>
      </c>
      <c r="K385" s="61">
        <v>3824</v>
      </c>
      <c r="L385" s="61">
        <v>3955</v>
      </c>
      <c r="M385" s="61">
        <v>4021</v>
      </c>
      <c r="N385" s="61">
        <v>2472</v>
      </c>
      <c r="O385" s="61">
        <v>2482</v>
      </c>
    </row>
    <row r="386" spans="2:19" x14ac:dyDescent="0.25">
      <c r="B386" s="120"/>
      <c r="D386" s="61" t="s">
        <v>80</v>
      </c>
      <c r="E386" s="61"/>
      <c r="F386" s="61"/>
      <c r="G386" s="61"/>
      <c r="H386" s="61">
        <v>5149</v>
      </c>
      <c r="I386" s="61">
        <v>4852</v>
      </c>
      <c r="J386" s="61">
        <v>4012</v>
      </c>
      <c r="K386" s="61">
        <v>2070</v>
      </c>
      <c r="L386" s="61">
        <v>4336</v>
      </c>
      <c r="M386" s="61">
        <v>4248</v>
      </c>
      <c r="N386" s="61">
        <v>2817</v>
      </c>
      <c r="O386" s="61">
        <v>2730</v>
      </c>
    </row>
    <row r="387" spans="2:19" x14ac:dyDescent="0.25">
      <c r="B387" s="120"/>
      <c r="D387" s="61" t="s">
        <v>81</v>
      </c>
      <c r="E387" s="61"/>
      <c r="F387" s="61"/>
      <c r="G387" s="61"/>
      <c r="H387" s="61">
        <v>5276</v>
      </c>
      <c r="I387" s="61">
        <v>5488</v>
      </c>
      <c r="J387" s="61">
        <v>4287</v>
      </c>
      <c r="K387" s="61">
        <v>4149</v>
      </c>
      <c r="L387" s="61">
        <v>5385</v>
      </c>
      <c r="M387" s="61">
        <v>5299</v>
      </c>
      <c r="N387" s="61">
        <v>4238</v>
      </c>
      <c r="O387" s="61">
        <v>3712</v>
      </c>
    </row>
    <row r="388" spans="2:19" x14ac:dyDescent="0.25">
      <c r="B388" s="120"/>
      <c r="D388" s="61" t="s">
        <v>82</v>
      </c>
      <c r="E388" s="61"/>
      <c r="F388" s="73"/>
      <c r="G388" s="73"/>
      <c r="H388" s="73">
        <v>3568</v>
      </c>
      <c r="I388" s="73">
        <v>3882</v>
      </c>
      <c r="J388" s="73">
        <v>3536</v>
      </c>
      <c r="K388" s="73">
        <v>3725</v>
      </c>
      <c r="L388" s="73">
        <v>4369</v>
      </c>
      <c r="M388" s="73">
        <v>4659</v>
      </c>
      <c r="N388" s="73">
        <v>3774</v>
      </c>
      <c r="O388" s="73">
        <v>3888</v>
      </c>
    </row>
    <row r="389" spans="2:19" x14ac:dyDescent="0.25">
      <c r="B389" s="120"/>
      <c r="D389" s="61" t="s">
        <v>83</v>
      </c>
      <c r="E389" s="61"/>
      <c r="F389" s="102"/>
      <c r="G389" s="102"/>
      <c r="H389" s="102">
        <v>2954</v>
      </c>
      <c r="I389" s="102">
        <v>2953</v>
      </c>
      <c r="J389" s="102">
        <v>3457</v>
      </c>
      <c r="K389" s="102">
        <v>3238</v>
      </c>
      <c r="L389" s="102">
        <v>3990</v>
      </c>
      <c r="M389" s="102">
        <v>3930</v>
      </c>
      <c r="N389" s="102">
        <v>4231</v>
      </c>
      <c r="O389" s="102">
        <v>3933</v>
      </c>
    </row>
    <row r="390" spans="2:19" x14ac:dyDescent="0.25">
      <c r="B390" s="120"/>
      <c r="D390" s="61" t="s">
        <v>84</v>
      </c>
      <c r="E390" s="61"/>
      <c r="F390" s="73"/>
      <c r="G390" s="73"/>
      <c r="H390" s="73">
        <v>3094</v>
      </c>
      <c r="I390" s="73">
        <v>2607</v>
      </c>
      <c r="J390" s="73">
        <v>2924</v>
      </c>
      <c r="K390" s="73">
        <v>3192</v>
      </c>
      <c r="L390" s="73">
        <v>3525</v>
      </c>
      <c r="M390" s="73">
        <v>3557</v>
      </c>
      <c r="N390" s="73">
        <v>3909</v>
      </c>
      <c r="O390" s="73">
        <v>3897</v>
      </c>
    </row>
    <row r="391" spans="2:19" ht="13.8" thickBot="1" x14ac:dyDescent="0.3">
      <c r="B391" s="120"/>
      <c r="D391" s="64" t="s">
        <v>85</v>
      </c>
      <c r="E391" s="64"/>
      <c r="F391" s="65">
        <f t="shared" ref="F391:K391" si="81">SUM(F379:F390)</f>
        <v>16189</v>
      </c>
      <c r="G391" s="65">
        <f t="shared" si="81"/>
        <v>15770</v>
      </c>
      <c r="H391" s="65">
        <f t="shared" si="81"/>
        <v>43776</v>
      </c>
      <c r="I391" s="65">
        <f t="shared" si="81"/>
        <v>42113</v>
      </c>
      <c r="J391" s="65">
        <f t="shared" si="81"/>
        <v>37602</v>
      </c>
      <c r="K391" s="65">
        <f t="shared" si="81"/>
        <v>35424</v>
      </c>
      <c r="L391" s="65">
        <f t="shared" ref="L391:O391" si="82">SUM(L379:L390)</f>
        <v>47391</v>
      </c>
      <c r="M391" s="65">
        <f t="shared" si="82"/>
        <v>46729</v>
      </c>
      <c r="N391" s="65">
        <f t="shared" si="82"/>
        <v>32654</v>
      </c>
      <c r="O391" s="65">
        <f t="shared" si="82"/>
        <v>31203</v>
      </c>
    </row>
    <row r="392" spans="2:19" s="39" customFormat="1" ht="14.4" thickTop="1" thickBot="1" x14ac:dyDescent="0.3">
      <c r="B392" s="120"/>
      <c r="D392" s="63" t="s">
        <v>110</v>
      </c>
      <c r="E392" s="63"/>
      <c r="F392" s="56">
        <f>SUM(F379:F390)</f>
        <v>16189</v>
      </c>
      <c r="G392" s="56">
        <f t="shared" ref="G392" si="83">SUM(G379:G390)</f>
        <v>15770</v>
      </c>
      <c r="H392" s="56">
        <f>SUM(H379:H384)</f>
        <v>19066</v>
      </c>
      <c r="I392" s="56">
        <f t="shared" ref="I392:O392" si="84">SUM(I379:I384)</f>
        <v>17662</v>
      </c>
      <c r="J392" s="56">
        <f t="shared" si="84"/>
        <v>15539</v>
      </c>
      <c r="K392" s="56">
        <f t="shared" si="84"/>
        <v>15226</v>
      </c>
      <c r="L392" s="56">
        <f t="shared" si="84"/>
        <v>21831</v>
      </c>
      <c r="M392" s="56">
        <f t="shared" si="84"/>
        <v>21015</v>
      </c>
      <c r="N392" s="56">
        <f t="shared" si="84"/>
        <v>11213</v>
      </c>
      <c r="O392" s="56">
        <f t="shared" si="84"/>
        <v>10561</v>
      </c>
    </row>
    <row r="393" spans="2:19" ht="13.8" thickTop="1" x14ac:dyDescent="0.25">
      <c r="J393" s="12"/>
      <c r="K393" s="12"/>
      <c r="L393" s="12"/>
      <c r="M393" s="12"/>
      <c r="N393" s="50"/>
      <c r="O393" s="12"/>
      <c r="P393" s="12"/>
      <c r="Q393" s="12"/>
      <c r="R393" s="12"/>
      <c r="S393" s="12"/>
    </row>
    <row r="394" spans="2:19" s="37" customFormat="1" ht="18" customHeight="1" x14ac:dyDescent="0.3">
      <c r="B394" s="120" t="s">
        <v>65</v>
      </c>
      <c r="D394" s="9" t="s">
        <v>27</v>
      </c>
      <c r="E394" s="9"/>
      <c r="F394" s="9"/>
      <c r="G394" s="9"/>
      <c r="H394" s="9"/>
      <c r="I394" s="9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2:19" ht="15.6" x14ac:dyDescent="0.3">
      <c r="B395" s="120"/>
      <c r="D395" s="1" t="s">
        <v>15</v>
      </c>
      <c r="E395" s="1"/>
      <c r="F395" s="1"/>
      <c r="G395" s="1"/>
      <c r="H395" s="1"/>
      <c r="I395" s="1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2:19" ht="13.8" thickBot="1" x14ac:dyDescent="0.3">
      <c r="B396" s="120"/>
      <c r="D396" s="57" t="s">
        <v>70</v>
      </c>
      <c r="E396" s="57"/>
      <c r="F396" s="43" t="s">
        <v>107</v>
      </c>
      <c r="G396" s="59"/>
      <c r="H396" s="59" t="s">
        <v>106</v>
      </c>
      <c r="I396" s="59"/>
      <c r="J396" s="59" t="s">
        <v>105</v>
      </c>
      <c r="K396" s="59"/>
      <c r="L396" s="59" t="s">
        <v>104</v>
      </c>
      <c r="M396" s="59"/>
      <c r="N396" s="59" t="s">
        <v>98</v>
      </c>
      <c r="O396" s="59"/>
    </row>
    <row r="397" spans="2:19" ht="13.8" thickBot="1" x14ac:dyDescent="0.3">
      <c r="B397" s="120"/>
      <c r="D397" s="58"/>
      <c r="E397" s="58"/>
      <c r="F397" s="58" t="s">
        <v>71</v>
      </c>
      <c r="G397" s="58" t="s">
        <v>72</v>
      </c>
      <c r="H397" s="58" t="s">
        <v>71</v>
      </c>
      <c r="I397" s="58" t="s">
        <v>72</v>
      </c>
      <c r="J397" s="58" t="s">
        <v>71</v>
      </c>
      <c r="K397" s="58" t="s">
        <v>72</v>
      </c>
      <c r="L397" s="58" t="s">
        <v>71</v>
      </c>
      <c r="M397" s="58" t="s">
        <v>72</v>
      </c>
      <c r="N397" s="58" t="s">
        <v>71</v>
      </c>
      <c r="O397" s="58" t="s">
        <v>72</v>
      </c>
    </row>
    <row r="398" spans="2:19" x14ac:dyDescent="0.25">
      <c r="B398" s="120"/>
      <c r="D398" s="61" t="s">
        <v>73</v>
      </c>
      <c r="E398" s="61"/>
      <c r="F398" s="61">
        <v>81281</v>
      </c>
      <c r="G398" s="61">
        <v>14967</v>
      </c>
      <c r="H398" s="61">
        <v>93769</v>
      </c>
      <c r="I398" s="61">
        <v>19586</v>
      </c>
      <c r="J398" s="61">
        <v>86736</v>
      </c>
      <c r="K398" s="61">
        <v>16844</v>
      </c>
      <c r="L398" s="61">
        <v>68718</v>
      </c>
      <c r="M398" s="61">
        <v>14144</v>
      </c>
      <c r="N398" s="61">
        <v>98443</v>
      </c>
      <c r="O398" s="61">
        <v>18474</v>
      </c>
    </row>
    <row r="399" spans="2:19" x14ac:dyDescent="0.25">
      <c r="B399" s="120"/>
      <c r="D399" s="61" t="s">
        <v>74</v>
      </c>
      <c r="E399" s="61"/>
      <c r="F399" s="61">
        <v>107044</v>
      </c>
      <c r="G399" s="61">
        <v>16906</v>
      </c>
      <c r="H399" s="61">
        <v>91974</v>
      </c>
      <c r="I399" s="61">
        <v>11064</v>
      </c>
      <c r="J399" s="61">
        <v>87809</v>
      </c>
      <c r="K399" s="61">
        <v>19456</v>
      </c>
      <c r="L399" s="61">
        <v>83602</v>
      </c>
      <c r="M399" s="61">
        <v>15294</v>
      </c>
      <c r="N399" s="61">
        <v>118163</v>
      </c>
      <c r="O399" s="61">
        <v>19020</v>
      </c>
    </row>
    <row r="400" spans="2:19" x14ac:dyDescent="0.25">
      <c r="B400" s="120"/>
      <c r="D400" s="61" t="s">
        <v>75</v>
      </c>
      <c r="E400" s="61"/>
      <c r="F400" s="61">
        <v>78178</v>
      </c>
      <c r="G400" s="61">
        <v>16309</v>
      </c>
      <c r="H400" s="61">
        <v>91635</v>
      </c>
      <c r="I400" s="61">
        <v>11197</v>
      </c>
      <c r="J400" s="61">
        <v>72286</v>
      </c>
      <c r="K400" s="61">
        <v>15284</v>
      </c>
      <c r="L400" s="61">
        <v>90906</v>
      </c>
      <c r="M400" s="61">
        <v>12280</v>
      </c>
      <c r="N400" s="61">
        <v>89014</v>
      </c>
      <c r="O400" s="61">
        <v>24056</v>
      </c>
    </row>
    <row r="401" spans="2:19" x14ac:dyDescent="0.25">
      <c r="B401" s="120"/>
      <c r="D401" s="62" t="s">
        <v>76</v>
      </c>
      <c r="E401" s="62"/>
      <c r="F401" s="62">
        <v>83265</v>
      </c>
      <c r="G401" s="62">
        <v>15704</v>
      </c>
      <c r="H401" s="62">
        <v>73070</v>
      </c>
      <c r="I401" s="62">
        <v>14460</v>
      </c>
      <c r="J401" s="62">
        <v>99300</v>
      </c>
      <c r="K401" s="62">
        <v>19697</v>
      </c>
      <c r="L401" s="62">
        <v>92216</v>
      </c>
      <c r="M401" s="62">
        <v>10658</v>
      </c>
      <c r="N401" s="62">
        <v>87200</v>
      </c>
      <c r="O401" s="62">
        <v>17271</v>
      </c>
    </row>
    <row r="402" spans="2:19" x14ac:dyDescent="0.25">
      <c r="B402" s="120"/>
      <c r="D402" s="62" t="s">
        <v>77</v>
      </c>
      <c r="E402" s="62"/>
      <c r="F402" s="62">
        <v>107341</v>
      </c>
      <c r="G402" s="62">
        <v>26802</v>
      </c>
      <c r="H402" s="62">
        <v>110674</v>
      </c>
      <c r="I402" s="62">
        <v>14476</v>
      </c>
      <c r="J402" s="62">
        <v>99819</v>
      </c>
      <c r="K402" s="62">
        <v>17481</v>
      </c>
      <c r="L402" s="62">
        <v>110627</v>
      </c>
      <c r="M402" s="62">
        <v>12782</v>
      </c>
      <c r="N402" s="62">
        <v>85223</v>
      </c>
      <c r="O402" s="62">
        <v>19312</v>
      </c>
    </row>
    <row r="403" spans="2:19" x14ac:dyDescent="0.25">
      <c r="B403" s="120"/>
      <c r="D403" s="62" t="s">
        <v>78</v>
      </c>
      <c r="E403" s="62"/>
      <c r="F403" s="62">
        <v>114243</v>
      </c>
      <c r="G403" s="62">
        <v>15587</v>
      </c>
      <c r="H403" s="62">
        <v>146285</v>
      </c>
      <c r="I403" s="62">
        <v>23018</v>
      </c>
      <c r="J403" s="62">
        <v>123882</v>
      </c>
      <c r="K403" s="62">
        <v>18107</v>
      </c>
      <c r="L403" s="62">
        <v>130246</v>
      </c>
      <c r="M403" s="62">
        <v>17653</v>
      </c>
      <c r="N403" s="62">
        <v>105428</v>
      </c>
      <c r="O403" s="62">
        <v>29908</v>
      </c>
    </row>
    <row r="404" spans="2:19" x14ac:dyDescent="0.25">
      <c r="B404" s="120"/>
      <c r="D404" s="61" t="s">
        <v>79</v>
      </c>
      <c r="E404" s="61"/>
      <c r="F404" s="61"/>
      <c r="G404" s="61"/>
      <c r="H404" s="61">
        <v>130455</v>
      </c>
      <c r="I404" s="61">
        <v>18946</v>
      </c>
      <c r="J404" s="61">
        <v>117582</v>
      </c>
      <c r="K404" s="61">
        <v>20556</v>
      </c>
      <c r="L404" s="61">
        <v>107783</v>
      </c>
      <c r="M404" s="61">
        <v>16681</v>
      </c>
      <c r="N404" s="61">
        <v>97176</v>
      </c>
      <c r="O404" s="61">
        <v>24239</v>
      </c>
    </row>
    <row r="405" spans="2:19" x14ac:dyDescent="0.25">
      <c r="B405" s="120"/>
      <c r="D405" s="61" t="s">
        <v>80</v>
      </c>
      <c r="E405" s="61"/>
      <c r="F405" s="61"/>
      <c r="G405" s="61"/>
      <c r="H405" s="61">
        <v>138749</v>
      </c>
      <c r="I405" s="61">
        <v>15908</v>
      </c>
      <c r="J405" s="61">
        <v>101674</v>
      </c>
      <c r="K405" s="61">
        <v>17517</v>
      </c>
      <c r="L405" s="61">
        <v>94911</v>
      </c>
      <c r="M405" s="61">
        <v>17870</v>
      </c>
      <c r="N405" s="61">
        <v>79922</v>
      </c>
      <c r="O405" s="61">
        <v>19285</v>
      </c>
    </row>
    <row r="406" spans="2:19" x14ac:dyDescent="0.25">
      <c r="B406" s="120"/>
      <c r="D406" s="61" t="s">
        <v>81</v>
      </c>
      <c r="E406" s="61"/>
      <c r="F406" s="61"/>
      <c r="G406" s="61"/>
      <c r="H406" s="61">
        <v>103935</v>
      </c>
      <c r="I406" s="61">
        <v>14052</v>
      </c>
      <c r="J406" s="61">
        <v>89910</v>
      </c>
      <c r="K406" s="61">
        <v>19690</v>
      </c>
      <c r="L406" s="61">
        <v>79021</v>
      </c>
      <c r="M406" s="61">
        <v>15451</v>
      </c>
      <c r="N406" s="61">
        <v>116622</v>
      </c>
      <c r="O406" s="61">
        <v>23475</v>
      </c>
    </row>
    <row r="407" spans="2:19" x14ac:dyDescent="0.25">
      <c r="B407" s="120"/>
      <c r="D407" s="61" t="s">
        <v>82</v>
      </c>
      <c r="E407" s="61"/>
      <c r="F407" s="73"/>
      <c r="G407" s="73"/>
      <c r="H407" s="73">
        <v>106049</v>
      </c>
      <c r="I407" s="73">
        <v>16049</v>
      </c>
      <c r="J407" s="73">
        <v>86315</v>
      </c>
      <c r="K407" s="73">
        <v>12125</v>
      </c>
      <c r="L407" s="73">
        <v>103913</v>
      </c>
      <c r="M407" s="73">
        <v>24817</v>
      </c>
      <c r="N407" s="73">
        <v>117499</v>
      </c>
      <c r="O407" s="73">
        <v>19572</v>
      </c>
    </row>
    <row r="408" spans="2:19" x14ac:dyDescent="0.25">
      <c r="B408" s="120"/>
      <c r="D408" s="61" t="s">
        <v>83</v>
      </c>
      <c r="E408" s="61"/>
      <c r="F408" s="102"/>
      <c r="G408" s="102"/>
      <c r="H408" s="102">
        <v>111928</v>
      </c>
      <c r="I408" s="102">
        <v>15844</v>
      </c>
      <c r="J408" s="102">
        <v>88882</v>
      </c>
      <c r="K408" s="102">
        <v>14735</v>
      </c>
      <c r="L408" s="102">
        <v>94821</v>
      </c>
      <c r="M408" s="102">
        <v>18638</v>
      </c>
      <c r="N408" s="102">
        <v>99273</v>
      </c>
      <c r="O408" s="102">
        <v>20577</v>
      </c>
    </row>
    <row r="409" spans="2:19" x14ac:dyDescent="0.25">
      <c r="B409" s="120"/>
      <c r="D409" s="61" t="s">
        <v>84</v>
      </c>
      <c r="E409" s="61"/>
      <c r="F409" s="73"/>
      <c r="G409" s="73"/>
      <c r="H409" s="73">
        <v>103492</v>
      </c>
      <c r="I409" s="73">
        <v>15222</v>
      </c>
      <c r="J409" s="73">
        <v>85311</v>
      </c>
      <c r="K409" s="73">
        <v>14609</v>
      </c>
      <c r="L409" s="73">
        <v>86736</v>
      </c>
      <c r="M409" s="73">
        <v>18765</v>
      </c>
      <c r="N409" s="73">
        <v>109959</v>
      </c>
      <c r="O409" s="73">
        <v>15154</v>
      </c>
    </row>
    <row r="410" spans="2:19" ht="13.8" thickBot="1" x14ac:dyDescent="0.3">
      <c r="B410" s="120"/>
      <c r="D410" s="64" t="s">
        <v>85</v>
      </c>
      <c r="E410" s="64"/>
      <c r="F410" s="65">
        <f t="shared" ref="F410:K410" si="85">SUM(F398:F409)</f>
        <v>571352</v>
      </c>
      <c r="G410" s="65">
        <f t="shared" si="85"/>
        <v>106275</v>
      </c>
      <c r="H410" s="65">
        <f t="shared" si="85"/>
        <v>1302015</v>
      </c>
      <c r="I410" s="65">
        <f t="shared" si="85"/>
        <v>189822</v>
      </c>
      <c r="J410" s="65">
        <f t="shared" si="85"/>
        <v>1139506</v>
      </c>
      <c r="K410" s="65">
        <f t="shared" si="85"/>
        <v>206101</v>
      </c>
      <c r="L410" s="65">
        <f t="shared" ref="L410:O410" si="86">SUM(L398:L409)</f>
        <v>1143500</v>
      </c>
      <c r="M410" s="65">
        <f t="shared" si="86"/>
        <v>195033</v>
      </c>
      <c r="N410" s="65">
        <f t="shared" si="86"/>
        <v>1203922</v>
      </c>
      <c r="O410" s="65">
        <f t="shared" si="86"/>
        <v>250343</v>
      </c>
    </row>
    <row r="411" spans="2:19" s="39" customFormat="1" ht="14.4" thickTop="1" thickBot="1" x14ac:dyDescent="0.3">
      <c r="B411" s="120"/>
      <c r="D411" s="63" t="s">
        <v>110</v>
      </c>
      <c r="E411" s="63"/>
      <c r="F411" s="56">
        <f>SUM(F398:F409)</f>
        <v>571352</v>
      </c>
      <c r="G411" s="56">
        <f t="shared" ref="G411" si="87">SUM(G398:G409)</f>
        <v>106275</v>
      </c>
      <c r="H411" s="56">
        <f>SUM(H398:H403)</f>
        <v>607407</v>
      </c>
      <c r="I411" s="56">
        <f t="shared" ref="I411:O411" si="88">SUM(I398:I403)</f>
        <v>93801</v>
      </c>
      <c r="J411" s="56">
        <f t="shared" si="88"/>
        <v>569832</v>
      </c>
      <c r="K411" s="56">
        <f t="shared" si="88"/>
        <v>106869</v>
      </c>
      <c r="L411" s="56">
        <f t="shared" si="88"/>
        <v>576315</v>
      </c>
      <c r="M411" s="56">
        <f t="shared" si="88"/>
        <v>82811</v>
      </c>
      <c r="N411" s="56">
        <f t="shared" si="88"/>
        <v>583471</v>
      </c>
      <c r="O411" s="56">
        <f t="shared" si="88"/>
        <v>128041</v>
      </c>
    </row>
    <row r="412" spans="2:19" s="39" customFormat="1" ht="13.8" thickTop="1" x14ac:dyDescent="0.25">
      <c r="D412" s="38"/>
      <c r="E412" s="38"/>
      <c r="F412" s="38"/>
      <c r="G412" s="38"/>
      <c r="H412" s="38"/>
      <c r="I412" s="38"/>
      <c r="J412" s="48"/>
      <c r="K412" s="51"/>
      <c r="L412" s="51"/>
      <c r="M412" s="52"/>
      <c r="N412" s="40"/>
      <c r="O412" s="47"/>
      <c r="P412" s="47"/>
      <c r="Q412" s="47"/>
      <c r="R412" s="47"/>
      <c r="S412" s="47"/>
    </row>
    <row r="413" spans="2:19" s="39" customFormat="1" ht="18" customHeight="1" x14ac:dyDescent="0.3">
      <c r="B413" s="120" t="s">
        <v>65</v>
      </c>
      <c r="D413" s="9" t="s">
        <v>27</v>
      </c>
      <c r="E413" s="9"/>
      <c r="F413" s="9"/>
      <c r="G413" s="9"/>
      <c r="H413" s="9"/>
      <c r="I413" s="9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2:19" s="39" customFormat="1" ht="15.6" x14ac:dyDescent="0.3">
      <c r="B414" s="120"/>
      <c r="D414" s="1" t="s">
        <v>54</v>
      </c>
      <c r="E414" s="1"/>
      <c r="F414" s="1"/>
      <c r="G414" s="1"/>
      <c r="H414" s="1"/>
      <c r="I414" s="1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2:19" s="39" customFormat="1" x14ac:dyDescent="0.25">
      <c r="B415" s="120"/>
      <c r="D415" s="57" t="s">
        <v>70</v>
      </c>
      <c r="E415" s="57"/>
      <c r="F415" s="114" t="s">
        <v>107</v>
      </c>
      <c r="G415" s="114"/>
      <c r="H415" s="114" t="s">
        <v>106</v>
      </c>
      <c r="I415" s="114"/>
      <c r="J415" s="59" t="s">
        <v>105</v>
      </c>
      <c r="K415" s="59"/>
      <c r="L415" s="59" t="s">
        <v>104</v>
      </c>
      <c r="M415" s="59"/>
      <c r="N415" s="59" t="s">
        <v>98</v>
      </c>
      <c r="O415" s="59"/>
    </row>
    <row r="416" spans="2:19" s="39" customFormat="1" ht="13.8" thickBot="1" x14ac:dyDescent="0.3">
      <c r="B416" s="120"/>
      <c r="D416" s="58"/>
      <c r="E416" s="58"/>
      <c r="F416" s="58" t="s">
        <v>71</v>
      </c>
      <c r="G416" s="58" t="s">
        <v>72</v>
      </c>
      <c r="H416" s="58" t="s">
        <v>71</v>
      </c>
      <c r="I416" s="58" t="s">
        <v>72</v>
      </c>
      <c r="J416" s="58" t="s">
        <v>71</v>
      </c>
      <c r="K416" s="58" t="s">
        <v>72</v>
      </c>
      <c r="L416" s="58" t="s">
        <v>71</v>
      </c>
      <c r="M416" s="58" t="s">
        <v>72</v>
      </c>
      <c r="N416" s="58" t="s">
        <v>71</v>
      </c>
      <c r="O416" s="58" t="s">
        <v>72</v>
      </c>
    </row>
    <row r="417" spans="2:19" s="39" customFormat="1" x14ac:dyDescent="0.25">
      <c r="B417" s="120"/>
      <c r="D417" s="61" t="s">
        <v>73</v>
      </c>
      <c r="E417" s="61"/>
      <c r="F417" s="61">
        <v>986</v>
      </c>
      <c r="G417" s="61">
        <v>986</v>
      </c>
      <c r="H417" s="61">
        <v>994</v>
      </c>
      <c r="I417" s="61">
        <v>994</v>
      </c>
      <c r="J417" s="61">
        <v>927</v>
      </c>
      <c r="K417" s="61">
        <v>927</v>
      </c>
      <c r="L417" s="61">
        <v>1286</v>
      </c>
      <c r="M417" s="61">
        <v>1286</v>
      </c>
      <c r="N417" s="61">
        <v>628</v>
      </c>
      <c r="O417" s="61">
        <v>628</v>
      </c>
      <c r="P417" s="79"/>
      <c r="Q417" s="79"/>
      <c r="R417" s="79"/>
      <c r="S417" s="79"/>
    </row>
    <row r="418" spans="2:19" s="39" customFormat="1" x14ac:dyDescent="0.25">
      <c r="B418" s="120"/>
      <c r="D418" s="61" t="s">
        <v>74</v>
      </c>
      <c r="E418" s="61"/>
      <c r="F418" s="61">
        <v>912</v>
      </c>
      <c r="G418" s="61">
        <v>912</v>
      </c>
      <c r="H418" s="61">
        <v>970</v>
      </c>
      <c r="I418" s="61">
        <v>970</v>
      </c>
      <c r="J418" s="61">
        <v>885</v>
      </c>
      <c r="K418" s="61">
        <v>885</v>
      </c>
      <c r="L418" s="61">
        <v>935</v>
      </c>
      <c r="M418" s="61">
        <v>935</v>
      </c>
      <c r="N418" s="61">
        <v>566</v>
      </c>
      <c r="O418" s="61">
        <v>566</v>
      </c>
      <c r="P418" s="79"/>
      <c r="Q418" s="79"/>
      <c r="R418" s="79"/>
      <c r="S418" s="79"/>
    </row>
    <row r="419" spans="2:19" s="39" customFormat="1" x14ac:dyDescent="0.25">
      <c r="B419" s="120"/>
      <c r="D419" s="61" t="s">
        <v>75</v>
      </c>
      <c r="E419" s="61"/>
      <c r="F419" s="61">
        <v>761</v>
      </c>
      <c r="G419" s="61">
        <v>761</v>
      </c>
      <c r="H419" s="61">
        <v>795</v>
      </c>
      <c r="I419" s="61">
        <v>795</v>
      </c>
      <c r="J419" s="61">
        <v>624</v>
      </c>
      <c r="K419" s="61">
        <v>624</v>
      </c>
      <c r="L419" s="61">
        <v>817</v>
      </c>
      <c r="M419" s="61">
        <v>817</v>
      </c>
      <c r="N419" s="61">
        <v>603</v>
      </c>
      <c r="O419" s="61">
        <v>603</v>
      </c>
      <c r="P419" s="79"/>
      <c r="Q419" s="79"/>
      <c r="R419" s="79"/>
      <c r="S419" s="79"/>
    </row>
    <row r="420" spans="2:19" s="39" customFormat="1" x14ac:dyDescent="0.25">
      <c r="B420" s="120"/>
      <c r="D420" s="62" t="s">
        <v>76</v>
      </c>
      <c r="E420" s="62"/>
      <c r="F420" s="62">
        <v>848</v>
      </c>
      <c r="G420" s="62">
        <v>848</v>
      </c>
      <c r="H420" s="62">
        <v>813</v>
      </c>
      <c r="I420" s="62">
        <v>813</v>
      </c>
      <c r="J420" s="62">
        <v>689</v>
      </c>
      <c r="K420" s="62">
        <v>689</v>
      </c>
      <c r="L420" s="62">
        <v>872</v>
      </c>
      <c r="M420" s="62">
        <v>872</v>
      </c>
      <c r="N420" s="62">
        <v>656</v>
      </c>
      <c r="O420" s="62">
        <v>656</v>
      </c>
      <c r="P420" s="79"/>
      <c r="Q420" s="79"/>
      <c r="R420" s="79"/>
      <c r="S420" s="79"/>
    </row>
    <row r="421" spans="2:19" s="39" customFormat="1" x14ac:dyDescent="0.25">
      <c r="B421" s="120"/>
      <c r="D421" s="62" t="s">
        <v>77</v>
      </c>
      <c r="E421" s="62"/>
      <c r="F421" s="62">
        <v>863</v>
      </c>
      <c r="G421" s="62">
        <v>863</v>
      </c>
      <c r="H421" s="62">
        <v>1004</v>
      </c>
      <c r="I421" s="62">
        <v>1004</v>
      </c>
      <c r="J421" s="62">
        <v>801</v>
      </c>
      <c r="K421" s="62">
        <v>801</v>
      </c>
      <c r="L421" s="62">
        <v>966</v>
      </c>
      <c r="M421" s="62">
        <v>966</v>
      </c>
      <c r="N421" s="62">
        <v>680</v>
      </c>
      <c r="O421" s="62">
        <v>680</v>
      </c>
      <c r="P421" s="79"/>
      <c r="Q421" s="79"/>
      <c r="R421" s="79"/>
      <c r="S421" s="79"/>
    </row>
    <row r="422" spans="2:19" s="39" customFormat="1" x14ac:dyDescent="0.25">
      <c r="B422" s="120"/>
      <c r="D422" s="62" t="s">
        <v>78</v>
      </c>
      <c r="E422" s="62"/>
      <c r="F422" s="62">
        <v>1104</v>
      </c>
      <c r="G422" s="62">
        <v>1104</v>
      </c>
      <c r="H422" s="62">
        <v>1303</v>
      </c>
      <c r="I422" s="62">
        <v>1303</v>
      </c>
      <c r="J422" s="62">
        <v>819</v>
      </c>
      <c r="K422" s="62">
        <v>819</v>
      </c>
      <c r="L422" s="62">
        <v>1136</v>
      </c>
      <c r="M422" s="62">
        <v>1136</v>
      </c>
      <c r="N422" s="62">
        <v>749</v>
      </c>
      <c r="O422" s="62">
        <v>749</v>
      </c>
      <c r="P422" s="79"/>
      <c r="Q422" s="79"/>
      <c r="R422" s="79"/>
      <c r="S422" s="79"/>
    </row>
    <row r="423" spans="2:19" s="39" customFormat="1" x14ac:dyDescent="0.25">
      <c r="B423" s="120"/>
      <c r="D423" s="61" t="s">
        <v>79</v>
      </c>
      <c r="E423" s="61"/>
      <c r="F423" s="61"/>
      <c r="G423" s="61"/>
      <c r="H423" s="61">
        <v>1288</v>
      </c>
      <c r="I423" s="61">
        <v>1288</v>
      </c>
      <c r="J423" s="61">
        <v>1019</v>
      </c>
      <c r="K423" s="61">
        <v>1019</v>
      </c>
      <c r="L423" s="61">
        <v>1058</v>
      </c>
      <c r="M423" s="61">
        <v>1058</v>
      </c>
      <c r="N423" s="61">
        <v>801</v>
      </c>
      <c r="O423" s="61">
        <v>801</v>
      </c>
      <c r="P423" s="79"/>
      <c r="Q423" s="79"/>
      <c r="R423" s="79"/>
      <c r="S423" s="79"/>
    </row>
    <row r="424" spans="2:19" s="39" customFormat="1" x14ac:dyDescent="0.25">
      <c r="B424" s="120"/>
      <c r="D424" s="61" t="s">
        <v>80</v>
      </c>
      <c r="E424" s="61"/>
      <c r="F424" s="61"/>
      <c r="G424" s="61"/>
      <c r="H424" s="61">
        <v>1242</v>
      </c>
      <c r="I424" s="61">
        <v>1242</v>
      </c>
      <c r="J424" s="61">
        <v>968</v>
      </c>
      <c r="K424" s="61">
        <v>968</v>
      </c>
      <c r="L424" s="61">
        <v>1044</v>
      </c>
      <c r="M424" s="61">
        <v>1044</v>
      </c>
      <c r="N424" s="61">
        <v>836</v>
      </c>
      <c r="O424" s="61">
        <v>836</v>
      </c>
      <c r="P424" s="79"/>
      <c r="Q424" s="79"/>
      <c r="R424" s="79"/>
      <c r="S424" s="79"/>
    </row>
    <row r="425" spans="2:19" s="39" customFormat="1" x14ac:dyDescent="0.25">
      <c r="B425" s="120"/>
      <c r="D425" s="61" t="s">
        <v>81</v>
      </c>
      <c r="E425" s="61"/>
      <c r="F425" s="61"/>
      <c r="G425" s="61"/>
      <c r="H425" s="61">
        <v>1367</v>
      </c>
      <c r="I425" s="61">
        <v>1367</v>
      </c>
      <c r="J425" s="61">
        <v>981</v>
      </c>
      <c r="K425" s="61">
        <v>981</v>
      </c>
      <c r="L425" s="61">
        <v>1232</v>
      </c>
      <c r="M425" s="61">
        <v>1232</v>
      </c>
      <c r="N425" s="61">
        <v>1068</v>
      </c>
      <c r="O425" s="61">
        <v>1068</v>
      </c>
      <c r="P425" s="79"/>
      <c r="Q425" s="79"/>
      <c r="R425" s="79"/>
      <c r="S425" s="79"/>
    </row>
    <row r="426" spans="2:19" s="39" customFormat="1" x14ac:dyDescent="0.25">
      <c r="B426" s="120"/>
      <c r="D426" s="61" t="s">
        <v>82</v>
      </c>
      <c r="E426" s="61"/>
      <c r="F426" s="73"/>
      <c r="G426" s="73"/>
      <c r="H426" s="73">
        <v>1035</v>
      </c>
      <c r="I426" s="73">
        <v>1035</v>
      </c>
      <c r="J426" s="73">
        <v>944</v>
      </c>
      <c r="K426" s="73">
        <v>944</v>
      </c>
      <c r="L426" s="73">
        <v>1137</v>
      </c>
      <c r="M426" s="73">
        <v>1137</v>
      </c>
      <c r="N426" s="73">
        <v>1007</v>
      </c>
      <c r="O426" s="73">
        <v>1007</v>
      </c>
      <c r="P426" s="79"/>
      <c r="Q426" s="79"/>
      <c r="R426" s="79"/>
      <c r="S426" s="79"/>
    </row>
    <row r="427" spans="2:19" s="39" customFormat="1" x14ac:dyDescent="0.25">
      <c r="B427" s="120"/>
      <c r="D427" s="61" t="s">
        <v>83</v>
      </c>
      <c r="E427" s="61"/>
      <c r="F427" s="102"/>
      <c r="G427" s="102"/>
      <c r="H427" s="102">
        <v>1018</v>
      </c>
      <c r="I427" s="102">
        <v>1018</v>
      </c>
      <c r="J427" s="102">
        <v>969</v>
      </c>
      <c r="K427" s="102">
        <v>969</v>
      </c>
      <c r="L427" s="102">
        <v>1083</v>
      </c>
      <c r="M427" s="102">
        <v>1083</v>
      </c>
      <c r="N427" s="102">
        <v>1040</v>
      </c>
      <c r="O427" s="102">
        <v>1040</v>
      </c>
      <c r="P427" s="79"/>
      <c r="Q427" s="79"/>
      <c r="R427" s="79"/>
      <c r="S427" s="79"/>
    </row>
    <row r="428" spans="2:19" s="39" customFormat="1" x14ac:dyDescent="0.25">
      <c r="B428" s="120"/>
      <c r="D428" s="61" t="s">
        <v>84</v>
      </c>
      <c r="E428" s="61"/>
      <c r="F428" s="73"/>
      <c r="G428" s="73"/>
      <c r="H428" s="73">
        <v>919</v>
      </c>
      <c r="I428" s="73">
        <v>919</v>
      </c>
      <c r="J428" s="73">
        <v>970</v>
      </c>
      <c r="K428" s="73">
        <v>970</v>
      </c>
      <c r="L428" s="73">
        <v>950</v>
      </c>
      <c r="M428" s="73">
        <v>950</v>
      </c>
      <c r="N428" s="73">
        <v>1005</v>
      </c>
      <c r="O428" s="73">
        <v>1005</v>
      </c>
      <c r="P428" s="79"/>
      <c r="Q428" s="79"/>
      <c r="R428" s="79"/>
      <c r="S428" s="79"/>
    </row>
    <row r="429" spans="2:19" s="39" customFormat="1" ht="13.8" thickBot="1" x14ac:dyDescent="0.3">
      <c r="B429" s="120"/>
      <c r="D429" s="64" t="s">
        <v>85</v>
      </c>
      <c r="E429" s="64"/>
      <c r="F429" s="65">
        <f t="shared" ref="F429:K429" si="89">SUM(F417:F428)</f>
        <v>5474</v>
      </c>
      <c r="G429" s="65">
        <f t="shared" si="89"/>
        <v>5474</v>
      </c>
      <c r="H429" s="65">
        <f t="shared" si="89"/>
        <v>12748</v>
      </c>
      <c r="I429" s="65">
        <f t="shared" si="89"/>
        <v>12748</v>
      </c>
      <c r="J429" s="65">
        <f t="shared" si="89"/>
        <v>10596</v>
      </c>
      <c r="K429" s="65">
        <f t="shared" si="89"/>
        <v>10596</v>
      </c>
      <c r="L429" s="65">
        <f t="shared" ref="L429:O429" si="90">SUM(L417:L428)</f>
        <v>12516</v>
      </c>
      <c r="M429" s="65">
        <f t="shared" si="90"/>
        <v>12516</v>
      </c>
      <c r="N429" s="65">
        <f t="shared" si="90"/>
        <v>9639</v>
      </c>
      <c r="O429" s="65">
        <f t="shared" si="90"/>
        <v>9639</v>
      </c>
    </row>
    <row r="430" spans="2:19" s="39" customFormat="1" ht="14.4" thickTop="1" thickBot="1" x14ac:dyDescent="0.3">
      <c r="B430" s="120"/>
      <c r="D430" s="63" t="s">
        <v>110</v>
      </c>
      <c r="E430" s="63"/>
      <c r="F430" s="56">
        <f>SUM(F417:F428)</f>
        <v>5474</v>
      </c>
      <c r="G430" s="56">
        <f t="shared" ref="G430" si="91">SUM(G417:G428)</f>
        <v>5474</v>
      </c>
      <c r="H430" s="56">
        <f>SUM(H417:H422)</f>
        <v>5879</v>
      </c>
      <c r="I430" s="56">
        <f t="shared" ref="I430:O430" si="92">SUM(I417:I422)</f>
        <v>5879</v>
      </c>
      <c r="J430" s="56">
        <f t="shared" si="92"/>
        <v>4745</v>
      </c>
      <c r="K430" s="56">
        <f t="shared" si="92"/>
        <v>4745</v>
      </c>
      <c r="L430" s="56">
        <f t="shared" si="92"/>
        <v>6012</v>
      </c>
      <c r="M430" s="56">
        <f t="shared" si="92"/>
        <v>6012</v>
      </c>
      <c r="N430" s="56">
        <f t="shared" si="92"/>
        <v>3882</v>
      </c>
      <c r="O430" s="56">
        <f t="shared" si="92"/>
        <v>3882</v>
      </c>
    </row>
    <row r="431" spans="2:19" s="39" customFormat="1" ht="13.8" thickTop="1" x14ac:dyDescent="0.25">
      <c r="B431" s="81"/>
      <c r="D431" s="66"/>
      <c r="E431" s="66"/>
      <c r="F431" s="66"/>
      <c r="G431" s="66"/>
      <c r="H431" s="67"/>
      <c r="I431" s="67"/>
      <c r="J431" s="67"/>
      <c r="K431" s="67"/>
      <c r="L431" s="67"/>
      <c r="M431" s="67"/>
      <c r="N431" s="67"/>
      <c r="O431" s="67"/>
    </row>
    <row r="432" spans="2:19" x14ac:dyDescent="0.25">
      <c r="D432" s="3"/>
      <c r="E432" s="3"/>
      <c r="F432" s="3"/>
      <c r="G432" s="3"/>
      <c r="H432" s="3"/>
      <c r="I432" s="3"/>
      <c r="J432" s="4"/>
      <c r="K432" s="53"/>
      <c r="L432" s="53"/>
      <c r="M432" s="54"/>
      <c r="N432" s="8"/>
      <c r="O432" s="12"/>
      <c r="P432" s="12"/>
      <c r="Q432" s="12"/>
      <c r="R432" s="12"/>
      <c r="S432" s="12"/>
    </row>
    <row r="433" spans="2:19" s="37" customFormat="1" ht="18" customHeight="1" x14ac:dyDescent="0.3">
      <c r="B433" s="121" t="s">
        <v>66</v>
      </c>
      <c r="D433" s="9" t="s">
        <v>28</v>
      </c>
      <c r="E433" s="9"/>
      <c r="F433" s="9"/>
      <c r="G433" s="9"/>
      <c r="H433" s="9"/>
      <c r="I433" s="9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  <row r="434" spans="2:19" ht="15.6" x14ac:dyDescent="0.3">
      <c r="B434" s="121"/>
      <c r="D434" s="1" t="s">
        <v>0</v>
      </c>
      <c r="E434" s="1"/>
      <c r="F434" s="1"/>
      <c r="G434" s="1"/>
      <c r="H434" s="1"/>
      <c r="I434" s="1"/>
      <c r="J434" s="12"/>
      <c r="K434" s="12"/>
      <c r="L434" s="12"/>
      <c r="M434" s="12"/>
      <c r="N434" s="12"/>
      <c r="O434" s="12"/>
      <c r="P434" s="12"/>
      <c r="Q434" s="12"/>
      <c r="R434" s="12"/>
      <c r="S434" s="12"/>
    </row>
    <row r="435" spans="2:19" x14ac:dyDescent="0.25">
      <c r="B435" s="121"/>
      <c r="D435" s="57" t="s">
        <v>70</v>
      </c>
      <c r="E435" s="57"/>
      <c r="F435" s="114" t="s">
        <v>107</v>
      </c>
      <c r="G435" s="114"/>
      <c r="H435" s="114" t="s">
        <v>106</v>
      </c>
      <c r="I435" s="114"/>
      <c r="J435" s="59" t="s">
        <v>105</v>
      </c>
      <c r="K435" s="59"/>
      <c r="L435" s="59" t="s">
        <v>104</v>
      </c>
      <c r="M435" s="59"/>
      <c r="N435" s="59" t="s">
        <v>98</v>
      </c>
      <c r="O435" s="59"/>
    </row>
    <row r="436" spans="2:19" ht="13.8" thickBot="1" x14ac:dyDescent="0.3">
      <c r="B436" s="121"/>
      <c r="D436" s="58"/>
      <c r="E436" s="58"/>
      <c r="F436" s="58" t="s">
        <v>71</v>
      </c>
      <c r="G436" s="58" t="s">
        <v>72</v>
      </c>
      <c r="H436" s="58" t="s">
        <v>71</v>
      </c>
      <c r="I436" s="58" t="s">
        <v>72</v>
      </c>
      <c r="J436" s="58" t="s">
        <v>71</v>
      </c>
      <c r="K436" s="58" t="s">
        <v>72</v>
      </c>
      <c r="L436" s="58" t="s">
        <v>71</v>
      </c>
      <c r="M436" s="58" t="s">
        <v>72</v>
      </c>
      <c r="N436" s="58" t="s">
        <v>71</v>
      </c>
      <c r="O436" s="58" t="s">
        <v>72</v>
      </c>
    </row>
    <row r="437" spans="2:19" x14ac:dyDescent="0.25">
      <c r="B437" s="121"/>
      <c r="D437" s="61" t="s">
        <v>73</v>
      </c>
      <c r="E437" s="61"/>
      <c r="F437" s="61">
        <v>1705</v>
      </c>
      <c r="G437" s="61">
        <v>1269</v>
      </c>
      <c r="H437" s="61">
        <v>1711</v>
      </c>
      <c r="I437" s="61">
        <v>2153</v>
      </c>
      <c r="J437" s="61">
        <v>1890</v>
      </c>
      <c r="K437" s="61">
        <v>1770</v>
      </c>
      <c r="L437" s="61">
        <v>1961</v>
      </c>
      <c r="M437" s="61">
        <v>1857</v>
      </c>
      <c r="N437" s="61">
        <v>968</v>
      </c>
      <c r="O437" s="61">
        <v>624</v>
      </c>
    </row>
    <row r="438" spans="2:19" x14ac:dyDescent="0.25">
      <c r="B438" s="121"/>
      <c r="D438" s="61" t="s">
        <v>74</v>
      </c>
      <c r="E438" s="61"/>
      <c r="F438" s="61">
        <v>1237</v>
      </c>
      <c r="G438" s="61">
        <v>975</v>
      </c>
      <c r="H438" s="61">
        <v>1456</v>
      </c>
      <c r="I438" s="61">
        <v>1391</v>
      </c>
      <c r="J438" s="61">
        <v>1395</v>
      </c>
      <c r="K438" s="61">
        <v>1582</v>
      </c>
      <c r="L438" s="61">
        <v>1838</v>
      </c>
      <c r="M438" s="61">
        <v>1498</v>
      </c>
      <c r="N438" s="61">
        <v>685</v>
      </c>
      <c r="O438" s="61">
        <v>460</v>
      </c>
    </row>
    <row r="439" spans="2:19" x14ac:dyDescent="0.25">
      <c r="B439" s="121"/>
      <c r="D439" s="61" t="s">
        <v>75</v>
      </c>
      <c r="E439" s="61"/>
      <c r="F439" s="61">
        <v>930</v>
      </c>
      <c r="G439" s="61">
        <v>666</v>
      </c>
      <c r="H439" s="61">
        <v>1147</v>
      </c>
      <c r="I439" s="61">
        <v>935</v>
      </c>
      <c r="J439" s="61">
        <v>920</v>
      </c>
      <c r="K439" s="61">
        <v>830</v>
      </c>
      <c r="L439" s="61">
        <v>1144</v>
      </c>
      <c r="M439" s="61">
        <v>1076</v>
      </c>
      <c r="N439" s="61">
        <v>862</v>
      </c>
      <c r="O439" s="61">
        <v>614</v>
      </c>
    </row>
    <row r="440" spans="2:19" x14ac:dyDescent="0.25">
      <c r="B440" s="121"/>
      <c r="D440" s="62" t="s">
        <v>76</v>
      </c>
      <c r="E440" s="62"/>
      <c r="F440" s="62">
        <v>1039</v>
      </c>
      <c r="G440" s="62">
        <v>821</v>
      </c>
      <c r="H440" s="62">
        <v>910</v>
      </c>
      <c r="I440" s="62">
        <v>948</v>
      </c>
      <c r="J440" s="62">
        <v>1067</v>
      </c>
      <c r="K440" s="62">
        <v>973</v>
      </c>
      <c r="L440" s="62">
        <v>1251</v>
      </c>
      <c r="M440" s="62">
        <v>1189</v>
      </c>
      <c r="N440" s="62">
        <v>1026</v>
      </c>
      <c r="O440" s="62">
        <v>827</v>
      </c>
    </row>
    <row r="441" spans="2:19" x14ac:dyDescent="0.25">
      <c r="B441" s="121"/>
      <c r="D441" s="62" t="s">
        <v>77</v>
      </c>
      <c r="E441" s="62"/>
      <c r="F441" s="62">
        <v>1180</v>
      </c>
      <c r="G441" s="62">
        <v>927</v>
      </c>
      <c r="H441" s="62">
        <v>1608</v>
      </c>
      <c r="I441" s="62">
        <v>1417</v>
      </c>
      <c r="J441" s="62">
        <v>1443</v>
      </c>
      <c r="K441" s="62">
        <v>1319</v>
      </c>
      <c r="L441" s="62">
        <v>1695</v>
      </c>
      <c r="M441" s="62">
        <v>1357</v>
      </c>
      <c r="N441" s="62">
        <v>1192</v>
      </c>
      <c r="O441" s="62">
        <v>832</v>
      </c>
    </row>
    <row r="442" spans="2:19" x14ac:dyDescent="0.25">
      <c r="B442" s="121"/>
      <c r="D442" s="62" t="s">
        <v>78</v>
      </c>
      <c r="E442" s="62"/>
      <c r="F442" s="62">
        <v>1874</v>
      </c>
      <c r="G442" s="62">
        <v>1597</v>
      </c>
      <c r="H442" s="62">
        <v>1929</v>
      </c>
      <c r="I442" s="62">
        <v>1897</v>
      </c>
      <c r="J442" s="62">
        <v>1430</v>
      </c>
      <c r="K442" s="62">
        <v>1776</v>
      </c>
      <c r="L442" s="62">
        <v>1912</v>
      </c>
      <c r="M442" s="62">
        <v>2110</v>
      </c>
      <c r="N442" s="62">
        <v>999</v>
      </c>
      <c r="O442" s="62">
        <v>970</v>
      </c>
    </row>
    <row r="443" spans="2:19" x14ac:dyDescent="0.25">
      <c r="B443" s="121"/>
      <c r="D443" s="61" t="s">
        <v>79</v>
      </c>
      <c r="E443" s="61"/>
      <c r="F443" s="61"/>
      <c r="G443" s="61"/>
      <c r="H443" s="61">
        <v>2046</v>
      </c>
      <c r="I443" s="61">
        <v>1558</v>
      </c>
      <c r="J443" s="61">
        <v>1665</v>
      </c>
      <c r="K443" s="61">
        <v>1622</v>
      </c>
      <c r="L443" s="61">
        <v>1820</v>
      </c>
      <c r="M443" s="61">
        <v>1566</v>
      </c>
      <c r="N443" s="61">
        <v>1195</v>
      </c>
      <c r="O443" s="61">
        <v>937</v>
      </c>
    </row>
    <row r="444" spans="2:19" x14ac:dyDescent="0.25">
      <c r="B444" s="121"/>
      <c r="D444" s="61" t="s">
        <v>80</v>
      </c>
      <c r="E444" s="61"/>
      <c r="F444" s="61"/>
      <c r="G444" s="61"/>
      <c r="H444" s="61">
        <v>1995</v>
      </c>
      <c r="I444" s="61">
        <v>1909</v>
      </c>
      <c r="J444" s="61">
        <v>1659</v>
      </c>
      <c r="K444" s="61">
        <v>1546</v>
      </c>
      <c r="L444" s="61">
        <v>1778</v>
      </c>
      <c r="M444" s="61">
        <v>1751</v>
      </c>
      <c r="N444" s="61">
        <v>1109</v>
      </c>
      <c r="O444" s="61">
        <v>1104</v>
      </c>
    </row>
    <row r="445" spans="2:19" x14ac:dyDescent="0.25">
      <c r="B445" s="121"/>
      <c r="D445" s="61" t="s">
        <v>81</v>
      </c>
      <c r="E445" s="61"/>
      <c r="F445" s="61"/>
      <c r="G445" s="61"/>
      <c r="H445" s="61">
        <v>2549</v>
      </c>
      <c r="I445" s="61">
        <v>2347</v>
      </c>
      <c r="J445" s="61">
        <v>1742</v>
      </c>
      <c r="K445" s="61">
        <v>2076</v>
      </c>
      <c r="L445" s="61">
        <v>2114</v>
      </c>
      <c r="M445" s="61">
        <v>2254</v>
      </c>
      <c r="N445" s="61">
        <v>2072</v>
      </c>
      <c r="O445" s="61">
        <v>1703</v>
      </c>
    </row>
    <row r="446" spans="2:19" x14ac:dyDescent="0.25">
      <c r="B446" s="121"/>
      <c r="D446" s="61" t="s">
        <v>82</v>
      </c>
      <c r="E446" s="61"/>
      <c r="F446" s="73"/>
      <c r="G446" s="73"/>
      <c r="H446" s="73">
        <v>1935</v>
      </c>
      <c r="I446" s="73">
        <v>1673</v>
      </c>
      <c r="J446" s="73">
        <v>1444</v>
      </c>
      <c r="K446" s="73">
        <v>1674</v>
      </c>
      <c r="L446" s="73">
        <v>2083</v>
      </c>
      <c r="M446" s="73">
        <v>1730</v>
      </c>
      <c r="N446" s="73">
        <v>1968</v>
      </c>
      <c r="O446" s="73">
        <v>1621</v>
      </c>
    </row>
    <row r="447" spans="2:19" x14ac:dyDescent="0.25">
      <c r="B447" s="121"/>
      <c r="D447" s="61" t="s">
        <v>83</v>
      </c>
      <c r="E447" s="61"/>
      <c r="F447" s="73"/>
      <c r="G447" s="73"/>
      <c r="H447" s="73">
        <v>1759</v>
      </c>
      <c r="I447" s="73">
        <v>1452</v>
      </c>
      <c r="J447" s="73">
        <v>1531</v>
      </c>
      <c r="K447" s="73">
        <v>1356</v>
      </c>
      <c r="L447" s="73">
        <v>2016</v>
      </c>
      <c r="M447" s="73">
        <v>1739</v>
      </c>
      <c r="N447" s="73">
        <v>1822</v>
      </c>
      <c r="O447" s="73">
        <v>1630</v>
      </c>
    </row>
    <row r="448" spans="2:19" x14ac:dyDescent="0.25">
      <c r="B448" s="121"/>
      <c r="D448" s="61" t="s">
        <v>84</v>
      </c>
      <c r="E448" s="61"/>
      <c r="F448" s="73"/>
      <c r="G448" s="73"/>
      <c r="H448" s="73">
        <v>1270</v>
      </c>
      <c r="I448" s="73">
        <v>1158</v>
      </c>
      <c r="J448" s="73">
        <v>1695</v>
      </c>
      <c r="K448" s="73">
        <v>1572</v>
      </c>
      <c r="L448" s="73">
        <v>1565</v>
      </c>
      <c r="M448" s="73">
        <v>1648</v>
      </c>
      <c r="N448" s="73">
        <v>1946</v>
      </c>
      <c r="O448" s="73">
        <v>1759</v>
      </c>
    </row>
    <row r="449" spans="2:19" ht="13.8" thickBot="1" x14ac:dyDescent="0.3">
      <c r="B449" s="121"/>
      <c r="D449" s="64" t="s">
        <v>85</v>
      </c>
      <c r="E449" s="64"/>
      <c r="F449" s="65">
        <f t="shared" ref="F449:K449" si="93">SUM(F437:F448)</f>
        <v>7965</v>
      </c>
      <c r="G449" s="65">
        <f t="shared" si="93"/>
        <v>6255</v>
      </c>
      <c r="H449" s="65">
        <f t="shared" si="93"/>
        <v>20315</v>
      </c>
      <c r="I449" s="65">
        <f t="shared" si="93"/>
        <v>18838</v>
      </c>
      <c r="J449" s="65">
        <f t="shared" si="93"/>
        <v>17881</v>
      </c>
      <c r="K449" s="65">
        <f t="shared" si="93"/>
        <v>18096</v>
      </c>
      <c r="L449" s="65">
        <f t="shared" ref="L449" si="94">SUM(L437:L448)</f>
        <v>21177</v>
      </c>
      <c r="M449" s="65">
        <f>SUM(M437:M448)</f>
        <v>19775</v>
      </c>
      <c r="N449" s="65">
        <f t="shared" ref="N449:O449" si="95">SUM(N437:N448)</f>
        <v>15844</v>
      </c>
      <c r="O449" s="65">
        <f t="shared" si="95"/>
        <v>13081</v>
      </c>
    </row>
    <row r="450" spans="2:19" s="39" customFormat="1" ht="14.4" thickTop="1" thickBot="1" x14ac:dyDescent="0.3">
      <c r="B450" s="121"/>
      <c r="D450" s="63" t="s">
        <v>110</v>
      </c>
      <c r="E450" s="63"/>
      <c r="F450" s="56">
        <f>SUM(F437:F448)</f>
        <v>7965</v>
      </c>
      <c r="G450" s="56">
        <f t="shared" ref="G450" si="96">SUM(G437:G448)</f>
        <v>6255</v>
      </c>
      <c r="H450" s="56">
        <f>SUM(H437:H442)</f>
        <v>8761</v>
      </c>
      <c r="I450" s="56">
        <f t="shared" ref="I450:O450" si="97">SUM(I437:I442)</f>
        <v>8741</v>
      </c>
      <c r="J450" s="56">
        <f t="shared" si="97"/>
        <v>8145</v>
      </c>
      <c r="K450" s="56">
        <f t="shared" si="97"/>
        <v>8250</v>
      </c>
      <c r="L450" s="56">
        <f t="shared" si="97"/>
        <v>9801</v>
      </c>
      <c r="M450" s="56">
        <f t="shared" si="97"/>
        <v>9087</v>
      </c>
      <c r="N450" s="56">
        <f t="shared" si="97"/>
        <v>5732</v>
      </c>
      <c r="O450" s="56">
        <f t="shared" si="97"/>
        <v>4327</v>
      </c>
    </row>
    <row r="451" spans="2:19" ht="16.2" thickTop="1" x14ac:dyDescent="0.25">
      <c r="D451" s="10"/>
      <c r="E451" s="10"/>
      <c r="F451" s="10"/>
      <c r="G451" s="10"/>
      <c r="H451" s="10"/>
      <c r="I451" s="10"/>
      <c r="J451" s="55"/>
      <c r="K451" s="53"/>
      <c r="L451" s="53"/>
      <c r="M451" s="54"/>
      <c r="N451" s="8"/>
      <c r="O451" s="12"/>
      <c r="P451" s="12"/>
      <c r="Q451" s="12"/>
      <c r="R451" s="12"/>
      <c r="S451" s="12"/>
    </row>
    <row r="452" spans="2:19" s="37" customFormat="1" ht="18" customHeight="1" x14ac:dyDescent="0.3">
      <c r="B452" s="121" t="s">
        <v>66</v>
      </c>
      <c r="D452" s="9" t="s">
        <v>28</v>
      </c>
      <c r="E452" s="9"/>
      <c r="F452" s="9"/>
      <c r="G452" s="9"/>
      <c r="H452" s="9"/>
      <c r="I452" s="9"/>
      <c r="J452" s="12"/>
      <c r="K452" s="12"/>
      <c r="L452" s="12"/>
      <c r="M452" s="12"/>
      <c r="N452" s="12"/>
      <c r="O452" s="12"/>
      <c r="P452" s="12"/>
      <c r="Q452" s="12"/>
      <c r="R452" s="12"/>
      <c r="S452" s="12"/>
    </row>
    <row r="453" spans="2:19" ht="15.6" x14ac:dyDescent="0.3">
      <c r="B453" s="121"/>
      <c r="D453" s="1" t="s">
        <v>15</v>
      </c>
      <c r="E453" s="1"/>
      <c r="F453" s="1"/>
      <c r="G453" s="1"/>
      <c r="H453" s="1"/>
      <c r="I453" s="1"/>
      <c r="J453" s="12"/>
      <c r="K453" s="12"/>
      <c r="L453" s="12"/>
      <c r="M453" s="12"/>
      <c r="N453" s="12"/>
      <c r="O453" s="12"/>
      <c r="P453" s="12"/>
      <c r="Q453" s="12"/>
      <c r="R453" s="12"/>
      <c r="S453" s="12"/>
    </row>
    <row r="454" spans="2:19" x14ac:dyDescent="0.25">
      <c r="B454" s="121"/>
      <c r="D454" s="57" t="s">
        <v>70</v>
      </c>
      <c r="E454" s="57"/>
      <c r="F454" s="114" t="s">
        <v>107</v>
      </c>
      <c r="G454" s="114"/>
      <c r="H454" s="114" t="s">
        <v>106</v>
      </c>
      <c r="I454" s="114"/>
      <c r="J454" s="59" t="s">
        <v>105</v>
      </c>
      <c r="K454" s="59"/>
      <c r="L454" s="59" t="s">
        <v>104</v>
      </c>
      <c r="M454" s="59"/>
      <c r="N454" s="59" t="s">
        <v>98</v>
      </c>
      <c r="O454" s="59"/>
    </row>
    <row r="455" spans="2:19" ht="13.8" thickBot="1" x14ac:dyDescent="0.3">
      <c r="B455" s="121"/>
      <c r="D455" s="58"/>
      <c r="E455" s="58"/>
      <c r="F455" s="58" t="s">
        <v>71</v>
      </c>
      <c r="G455" s="58" t="s">
        <v>72</v>
      </c>
      <c r="H455" s="58" t="s">
        <v>71</v>
      </c>
      <c r="I455" s="58" t="s">
        <v>72</v>
      </c>
      <c r="J455" s="58" t="s">
        <v>71</v>
      </c>
      <c r="K455" s="58" t="s">
        <v>72</v>
      </c>
      <c r="L455" s="58" t="s">
        <v>71</v>
      </c>
      <c r="M455" s="58" t="s">
        <v>72</v>
      </c>
      <c r="N455" s="58" t="s">
        <v>71</v>
      </c>
      <c r="O455" s="58" t="s">
        <v>72</v>
      </c>
    </row>
    <row r="456" spans="2:19" x14ac:dyDescent="0.25">
      <c r="B456" s="121"/>
      <c r="D456" s="61" t="s">
        <v>73</v>
      </c>
      <c r="E456" s="61"/>
      <c r="F456" s="61">
        <v>27486</v>
      </c>
      <c r="G456" s="61">
        <v>31323</v>
      </c>
      <c r="H456" s="61">
        <v>42031</v>
      </c>
      <c r="I456" s="61">
        <v>49439</v>
      </c>
      <c r="J456" s="61">
        <v>37764</v>
      </c>
      <c r="K456" s="61">
        <v>48981</v>
      </c>
      <c r="L456" s="61">
        <v>40215</v>
      </c>
      <c r="M456" s="61">
        <v>50632</v>
      </c>
      <c r="N456" s="61">
        <v>11978</v>
      </c>
      <c r="O456" s="61">
        <v>17574</v>
      </c>
    </row>
    <row r="457" spans="2:19" x14ac:dyDescent="0.25">
      <c r="B457" s="121"/>
      <c r="D457" s="61" t="s">
        <v>74</v>
      </c>
      <c r="E457" s="61"/>
      <c r="F457" s="61">
        <v>20073</v>
      </c>
      <c r="G457" s="61">
        <v>30918</v>
      </c>
      <c r="H457" s="61">
        <v>30076</v>
      </c>
      <c r="I457" s="61">
        <v>32958</v>
      </c>
      <c r="J457" s="61">
        <v>28943</v>
      </c>
      <c r="K457" s="61">
        <v>39747</v>
      </c>
      <c r="L457" s="61">
        <v>38109</v>
      </c>
      <c r="M457" s="61">
        <v>47078</v>
      </c>
      <c r="N457" s="61">
        <v>11744</v>
      </c>
      <c r="O457" s="61">
        <v>8832</v>
      </c>
    </row>
    <row r="458" spans="2:19" x14ac:dyDescent="0.25">
      <c r="B458" s="121"/>
      <c r="D458" s="61" t="s">
        <v>75</v>
      </c>
      <c r="E458" s="61"/>
      <c r="F458" s="61">
        <v>21279</v>
      </c>
      <c r="G458" s="61">
        <v>19301</v>
      </c>
      <c r="H458" s="61">
        <v>21584</v>
      </c>
      <c r="I458" s="61">
        <v>27844</v>
      </c>
      <c r="J458" s="61">
        <v>2652</v>
      </c>
      <c r="K458" s="61">
        <v>2701</v>
      </c>
      <c r="L458" s="61">
        <v>21240</v>
      </c>
      <c r="M458" s="61">
        <v>21364</v>
      </c>
      <c r="N458" s="61">
        <v>8127</v>
      </c>
      <c r="O458" s="61">
        <v>10076</v>
      </c>
    </row>
    <row r="459" spans="2:19" x14ac:dyDescent="0.25">
      <c r="B459" s="121"/>
      <c r="D459" s="62" t="s">
        <v>76</v>
      </c>
      <c r="E459" s="62"/>
      <c r="F459" s="62">
        <v>19242</v>
      </c>
      <c r="G459" s="62">
        <v>26119</v>
      </c>
      <c r="H459" s="62">
        <v>21076</v>
      </c>
      <c r="I459" s="62">
        <v>27703</v>
      </c>
      <c r="J459" s="62">
        <v>18364</v>
      </c>
      <c r="K459" s="62">
        <v>28558</v>
      </c>
      <c r="L459" s="62">
        <v>25531</v>
      </c>
      <c r="M459" s="62">
        <v>34303</v>
      </c>
      <c r="N459" s="62">
        <v>5276</v>
      </c>
      <c r="O459" s="62">
        <v>15465</v>
      </c>
    </row>
    <row r="460" spans="2:19" x14ac:dyDescent="0.25">
      <c r="B460" s="121"/>
      <c r="D460" s="62" t="s">
        <v>77</v>
      </c>
      <c r="E460" s="62"/>
      <c r="F460" s="62">
        <v>28318</v>
      </c>
      <c r="G460" s="62">
        <v>34756</v>
      </c>
      <c r="H460" s="62">
        <v>34194</v>
      </c>
      <c r="I460" s="62">
        <v>46487</v>
      </c>
      <c r="J460" s="62">
        <v>26987</v>
      </c>
      <c r="K460" s="62">
        <v>41308</v>
      </c>
      <c r="L460" s="62">
        <v>23839</v>
      </c>
      <c r="M460" s="62">
        <v>34406</v>
      </c>
      <c r="N460" s="62">
        <v>6753</v>
      </c>
      <c r="O460" s="62">
        <v>8686</v>
      </c>
    </row>
    <row r="461" spans="2:19" x14ac:dyDescent="0.25">
      <c r="B461" s="121"/>
      <c r="D461" s="62" t="s">
        <v>78</v>
      </c>
      <c r="E461" s="62"/>
      <c r="F461" s="62">
        <v>43843</v>
      </c>
      <c r="G461" s="62">
        <v>54859</v>
      </c>
      <c r="H461" s="62">
        <v>43029</v>
      </c>
      <c r="I461" s="62">
        <v>57447</v>
      </c>
      <c r="J461" s="62">
        <v>31026</v>
      </c>
      <c r="K461" s="62">
        <v>48716</v>
      </c>
      <c r="L461" s="62">
        <v>32840</v>
      </c>
      <c r="M461" s="62">
        <v>55742</v>
      </c>
      <c r="N461" s="62">
        <v>13848</v>
      </c>
      <c r="O461" s="62">
        <v>24838</v>
      </c>
    </row>
    <row r="462" spans="2:19" x14ac:dyDescent="0.25">
      <c r="B462" s="121"/>
      <c r="D462" s="61" t="s">
        <v>79</v>
      </c>
      <c r="E462" s="61"/>
      <c r="F462" s="61"/>
      <c r="G462" s="61"/>
      <c r="H462" s="61">
        <v>56110</v>
      </c>
      <c r="I462" s="61">
        <v>63355</v>
      </c>
      <c r="J462" s="61">
        <v>37092</v>
      </c>
      <c r="K462" s="61">
        <v>45650</v>
      </c>
      <c r="L462" s="61">
        <v>36401</v>
      </c>
      <c r="M462" s="61">
        <v>40875</v>
      </c>
      <c r="N462" s="61">
        <v>29725</v>
      </c>
      <c r="O462" s="61">
        <v>32248</v>
      </c>
    </row>
    <row r="463" spans="2:19" x14ac:dyDescent="0.25">
      <c r="B463" s="121"/>
      <c r="D463" s="61" t="s">
        <v>80</v>
      </c>
      <c r="E463" s="61"/>
      <c r="F463" s="61"/>
      <c r="G463" s="61"/>
      <c r="H463" s="61">
        <v>41889</v>
      </c>
      <c r="I463" s="61">
        <v>58099</v>
      </c>
      <c r="J463" s="61">
        <v>38320</v>
      </c>
      <c r="K463" s="61">
        <v>48510</v>
      </c>
      <c r="L463" s="61">
        <v>22376</v>
      </c>
      <c r="M463" s="61">
        <v>30340</v>
      </c>
      <c r="N463" s="61">
        <v>29671</v>
      </c>
      <c r="O463" s="61">
        <v>30124</v>
      </c>
    </row>
    <row r="464" spans="2:19" x14ac:dyDescent="0.25">
      <c r="B464" s="121"/>
      <c r="D464" s="61" t="s">
        <v>81</v>
      </c>
      <c r="E464" s="61"/>
      <c r="F464" s="61"/>
      <c r="G464" s="61"/>
      <c r="H464" s="61">
        <v>70261</v>
      </c>
      <c r="I464" s="61">
        <v>58244</v>
      </c>
      <c r="J464" s="61">
        <v>45941</v>
      </c>
      <c r="K464" s="61">
        <v>52814</v>
      </c>
      <c r="L464" s="61">
        <v>46809</v>
      </c>
      <c r="M464" s="61">
        <v>59124</v>
      </c>
      <c r="N464" s="61">
        <v>38011</v>
      </c>
      <c r="O464" s="61">
        <v>43161</v>
      </c>
    </row>
    <row r="465" spans="2:19" x14ac:dyDescent="0.25">
      <c r="B465" s="121"/>
      <c r="D465" s="61" t="s">
        <v>82</v>
      </c>
      <c r="E465" s="61"/>
      <c r="F465" s="73"/>
      <c r="G465" s="73"/>
      <c r="H465" s="73">
        <v>37023</v>
      </c>
      <c r="I465" s="73">
        <v>35946</v>
      </c>
      <c r="J465" s="73">
        <v>36141</v>
      </c>
      <c r="K465" s="73">
        <v>45271</v>
      </c>
      <c r="L465" s="73">
        <v>39777</v>
      </c>
      <c r="M465" s="73">
        <v>50937</v>
      </c>
      <c r="N465" s="73">
        <v>21978</v>
      </c>
      <c r="O465" s="73">
        <v>33643</v>
      </c>
    </row>
    <row r="466" spans="2:19" x14ac:dyDescent="0.25">
      <c r="B466" s="121"/>
      <c r="D466" s="61" t="s">
        <v>83</v>
      </c>
      <c r="E466" s="61"/>
      <c r="F466" s="73"/>
      <c r="G466" s="73"/>
      <c r="H466" s="73">
        <v>29660</v>
      </c>
      <c r="I466" s="73">
        <v>39805</v>
      </c>
      <c r="J466" s="73">
        <v>27869</v>
      </c>
      <c r="K466" s="73">
        <v>36251</v>
      </c>
      <c r="L466" s="73">
        <v>39604</v>
      </c>
      <c r="M466" s="73">
        <v>48556</v>
      </c>
      <c r="N466" s="73">
        <v>31924</v>
      </c>
      <c r="O466" s="73">
        <v>42384</v>
      </c>
    </row>
    <row r="467" spans="2:19" x14ac:dyDescent="0.25">
      <c r="B467" s="121"/>
      <c r="D467" s="61" t="s">
        <v>84</v>
      </c>
      <c r="E467" s="61"/>
      <c r="F467" s="73"/>
      <c r="G467" s="73"/>
      <c r="H467" s="73">
        <v>32253</v>
      </c>
      <c r="I467" s="73">
        <v>35455</v>
      </c>
      <c r="J467" s="73">
        <v>36683</v>
      </c>
      <c r="K467" s="73">
        <v>44957</v>
      </c>
      <c r="L467" s="73">
        <v>36085</v>
      </c>
      <c r="M467" s="73">
        <v>47706</v>
      </c>
      <c r="N467" s="73">
        <v>35297</v>
      </c>
      <c r="O467" s="73">
        <v>50597</v>
      </c>
    </row>
    <row r="468" spans="2:19" ht="13.8" thickBot="1" x14ac:dyDescent="0.3">
      <c r="B468" s="121"/>
      <c r="D468" s="64" t="s">
        <v>85</v>
      </c>
      <c r="E468" s="64"/>
      <c r="F468" s="65">
        <f t="shared" ref="F468:K468" si="98">SUM(F456:F467)</f>
        <v>160241</v>
      </c>
      <c r="G468" s="65">
        <f t="shared" si="98"/>
        <v>197276</v>
      </c>
      <c r="H468" s="65">
        <f t="shared" si="98"/>
        <v>459186</v>
      </c>
      <c r="I468" s="65">
        <f t="shared" si="98"/>
        <v>532782</v>
      </c>
      <c r="J468" s="65">
        <f t="shared" si="98"/>
        <v>367782</v>
      </c>
      <c r="K468" s="65">
        <f t="shared" si="98"/>
        <v>483464</v>
      </c>
      <c r="L468" s="65">
        <f t="shared" ref="L468:O468" si="99">SUM(L456:L467)</f>
        <v>402826</v>
      </c>
      <c r="M468" s="65">
        <f t="shared" si="99"/>
        <v>521063</v>
      </c>
      <c r="N468" s="65">
        <f t="shared" si="99"/>
        <v>244332</v>
      </c>
      <c r="O468" s="65">
        <f t="shared" si="99"/>
        <v>317628</v>
      </c>
    </row>
    <row r="469" spans="2:19" s="39" customFormat="1" ht="14.4" thickTop="1" thickBot="1" x14ac:dyDescent="0.3">
      <c r="B469" s="121"/>
      <c r="D469" s="63" t="s">
        <v>110</v>
      </c>
      <c r="E469" s="63"/>
      <c r="F469" s="56">
        <f>SUM(F456:F467)</f>
        <v>160241</v>
      </c>
      <c r="G469" s="56">
        <f t="shared" ref="G469" si="100">SUM(G456:G467)</f>
        <v>197276</v>
      </c>
      <c r="H469" s="56">
        <f>SUM(H456:H461)</f>
        <v>191990</v>
      </c>
      <c r="I469" s="56">
        <f t="shared" ref="I469:O469" si="101">SUM(I456:I461)</f>
        <v>241878</v>
      </c>
      <c r="J469" s="56">
        <f t="shared" si="101"/>
        <v>145736</v>
      </c>
      <c r="K469" s="56">
        <f t="shared" si="101"/>
        <v>210011</v>
      </c>
      <c r="L469" s="56">
        <f t="shared" si="101"/>
        <v>181774</v>
      </c>
      <c r="M469" s="56">
        <f t="shared" si="101"/>
        <v>243525</v>
      </c>
      <c r="N469" s="56">
        <f t="shared" si="101"/>
        <v>57726</v>
      </c>
      <c r="O469" s="56">
        <f t="shared" si="101"/>
        <v>85471</v>
      </c>
    </row>
    <row r="470" spans="2:19" s="39" customFormat="1" ht="13.8" thickTop="1" x14ac:dyDescent="0.25">
      <c r="B470" s="46"/>
      <c r="D470" s="66"/>
      <c r="E470" s="66"/>
      <c r="F470" s="66"/>
      <c r="G470" s="66"/>
      <c r="H470" s="66"/>
      <c r="I470" s="67"/>
      <c r="J470" s="67"/>
      <c r="K470" s="67"/>
      <c r="L470" s="67"/>
      <c r="M470" s="67"/>
      <c r="N470" s="67"/>
      <c r="O470" s="67"/>
    </row>
    <row r="471" spans="2:19" s="39" customFormat="1" x14ac:dyDescent="0.25">
      <c r="D471" s="38"/>
      <c r="E471" s="38"/>
      <c r="F471" s="38"/>
      <c r="G471" s="38"/>
      <c r="H471" s="38"/>
      <c r="I471" s="38"/>
      <c r="J471" s="48"/>
      <c r="K471" s="51"/>
      <c r="L471" s="51"/>
      <c r="M471" s="52"/>
      <c r="N471" s="40"/>
      <c r="O471" s="47"/>
      <c r="P471" s="47"/>
      <c r="Q471" s="47"/>
      <c r="R471" s="47"/>
      <c r="S471" s="47"/>
    </row>
    <row r="472" spans="2:19" s="39" customFormat="1" ht="17.399999999999999" x14ac:dyDescent="0.3">
      <c r="B472" s="121" t="s">
        <v>66</v>
      </c>
      <c r="D472" s="9" t="s">
        <v>29</v>
      </c>
      <c r="E472" s="9"/>
      <c r="F472" s="9"/>
      <c r="G472" s="9"/>
      <c r="H472" s="9"/>
      <c r="I472" s="9"/>
      <c r="J472" s="12"/>
      <c r="K472" s="12"/>
      <c r="L472" s="12"/>
      <c r="M472" s="12"/>
      <c r="N472" s="12"/>
      <c r="O472" s="12"/>
      <c r="P472" s="12"/>
      <c r="Q472" s="12"/>
      <c r="R472" s="12"/>
      <c r="S472" s="12"/>
    </row>
    <row r="473" spans="2:19" s="39" customFormat="1" ht="15.6" x14ac:dyDescent="0.3">
      <c r="B473" s="121"/>
      <c r="D473" s="1" t="s">
        <v>55</v>
      </c>
      <c r="E473" s="1"/>
      <c r="F473" s="1"/>
      <c r="G473" s="1"/>
      <c r="H473" s="1"/>
      <c r="I473" s="1"/>
      <c r="J473" s="12"/>
      <c r="K473" s="12"/>
      <c r="L473" s="12"/>
      <c r="M473" s="12"/>
      <c r="N473" s="12"/>
      <c r="O473" s="12"/>
      <c r="P473" s="12"/>
      <c r="Q473" s="12"/>
      <c r="R473" s="12"/>
      <c r="S473" s="12"/>
    </row>
    <row r="474" spans="2:19" s="39" customFormat="1" x14ac:dyDescent="0.25">
      <c r="B474" s="121"/>
      <c r="D474" s="57" t="s">
        <v>70</v>
      </c>
      <c r="E474" s="57"/>
      <c r="F474" s="114" t="s">
        <v>107</v>
      </c>
      <c r="G474" s="114"/>
      <c r="H474" s="114" t="s">
        <v>106</v>
      </c>
      <c r="I474" s="114"/>
      <c r="J474" s="59" t="s">
        <v>105</v>
      </c>
      <c r="K474" s="59"/>
      <c r="L474" s="59" t="s">
        <v>105</v>
      </c>
      <c r="M474" s="59"/>
      <c r="N474" s="59" t="s">
        <v>104</v>
      </c>
      <c r="O474" s="59"/>
    </row>
    <row r="475" spans="2:19" s="39" customFormat="1" ht="13.8" thickBot="1" x14ac:dyDescent="0.3">
      <c r="B475" s="121"/>
      <c r="D475" s="58"/>
      <c r="E475" s="58"/>
      <c r="F475" s="58" t="s">
        <v>71</v>
      </c>
      <c r="G475" s="58" t="s">
        <v>72</v>
      </c>
      <c r="H475" s="58" t="s">
        <v>71</v>
      </c>
      <c r="I475" s="58" t="s">
        <v>72</v>
      </c>
      <c r="J475" s="58" t="s">
        <v>71</v>
      </c>
      <c r="K475" s="58" t="s">
        <v>72</v>
      </c>
      <c r="L475" s="58" t="s">
        <v>71</v>
      </c>
      <c r="M475" s="58" t="s">
        <v>72</v>
      </c>
      <c r="N475" s="58" t="s">
        <v>71</v>
      </c>
      <c r="O475" s="58" t="s">
        <v>72</v>
      </c>
    </row>
    <row r="476" spans="2:19" s="39" customFormat="1" x14ac:dyDescent="0.25">
      <c r="B476" s="121"/>
      <c r="D476" s="61" t="s">
        <v>73</v>
      </c>
      <c r="E476" s="61"/>
      <c r="F476" s="61">
        <v>4438</v>
      </c>
      <c r="G476" s="61">
        <v>4372</v>
      </c>
      <c r="H476" s="61">
        <v>4294</v>
      </c>
      <c r="I476" s="61">
        <v>4271</v>
      </c>
      <c r="J476" s="61">
        <v>3872</v>
      </c>
      <c r="K476" s="61">
        <v>3828</v>
      </c>
      <c r="L476" s="61">
        <v>3872</v>
      </c>
      <c r="M476" s="61">
        <v>3828</v>
      </c>
      <c r="N476" s="61">
        <v>3252</v>
      </c>
      <c r="O476" s="61">
        <v>3269</v>
      </c>
    </row>
    <row r="477" spans="2:19" s="39" customFormat="1" x14ac:dyDescent="0.25">
      <c r="B477" s="121"/>
      <c r="D477" s="61" t="s">
        <v>74</v>
      </c>
      <c r="E477" s="61"/>
      <c r="F477" s="61">
        <v>4303</v>
      </c>
      <c r="G477" s="61">
        <v>4245</v>
      </c>
      <c r="H477" s="61">
        <v>3276</v>
      </c>
      <c r="I477" s="61">
        <v>3273</v>
      </c>
      <c r="J477" s="61">
        <v>3726</v>
      </c>
      <c r="K477" s="61">
        <v>3697</v>
      </c>
      <c r="L477" s="61">
        <v>3726</v>
      </c>
      <c r="M477" s="61">
        <v>3697</v>
      </c>
      <c r="N477" s="61">
        <v>3585</v>
      </c>
      <c r="O477" s="61">
        <v>3708</v>
      </c>
    </row>
    <row r="478" spans="2:19" s="39" customFormat="1" x14ac:dyDescent="0.25">
      <c r="B478" s="121"/>
      <c r="D478" s="61" t="s">
        <v>75</v>
      </c>
      <c r="E478" s="61"/>
      <c r="F478" s="61">
        <v>3826</v>
      </c>
      <c r="G478" s="61">
        <v>3734</v>
      </c>
      <c r="H478" s="61">
        <v>3633</v>
      </c>
      <c r="I478" s="61">
        <v>3686</v>
      </c>
      <c r="J478" s="61">
        <v>2652</v>
      </c>
      <c r="K478" s="61">
        <v>2701</v>
      </c>
      <c r="L478" s="61">
        <v>2652</v>
      </c>
      <c r="M478" s="61">
        <v>2701</v>
      </c>
      <c r="N478" s="61">
        <v>3344</v>
      </c>
      <c r="O478" s="61">
        <v>3355</v>
      </c>
    </row>
    <row r="479" spans="2:19" s="39" customFormat="1" x14ac:dyDescent="0.25">
      <c r="B479" s="121"/>
      <c r="D479" s="62" t="s">
        <v>76</v>
      </c>
      <c r="E479" s="62"/>
      <c r="F479" s="62">
        <v>4288</v>
      </c>
      <c r="G479" s="62">
        <v>4189</v>
      </c>
      <c r="H479" s="62">
        <v>3533</v>
      </c>
      <c r="I479" s="62">
        <v>3540</v>
      </c>
      <c r="J479" s="62">
        <v>3137</v>
      </c>
      <c r="K479" s="62">
        <v>3145</v>
      </c>
      <c r="L479" s="62">
        <v>3137</v>
      </c>
      <c r="M479" s="62">
        <v>3145</v>
      </c>
      <c r="N479" s="62">
        <v>3335</v>
      </c>
      <c r="O479" s="62">
        <v>3339</v>
      </c>
    </row>
    <row r="480" spans="2:19" s="39" customFormat="1" x14ac:dyDescent="0.25">
      <c r="B480" s="121"/>
      <c r="D480" s="62" t="s">
        <v>77</v>
      </c>
      <c r="E480" s="62"/>
      <c r="F480" s="62">
        <v>3822</v>
      </c>
      <c r="G480" s="62">
        <v>3685</v>
      </c>
      <c r="H480" s="62">
        <v>4003</v>
      </c>
      <c r="I480" s="62">
        <v>3860</v>
      </c>
      <c r="J480" s="62">
        <v>3343</v>
      </c>
      <c r="K480" s="62">
        <v>3331</v>
      </c>
      <c r="L480" s="62">
        <v>3343</v>
      </c>
      <c r="M480" s="62">
        <v>3331</v>
      </c>
      <c r="N480" s="62">
        <v>3616</v>
      </c>
      <c r="O480" s="62">
        <v>3566</v>
      </c>
    </row>
    <row r="481" spans="2:27" s="39" customFormat="1" x14ac:dyDescent="0.25">
      <c r="B481" s="121"/>
      <c r="D481" s="62" t="s">
        <v>78</v>
      </c>
      <c r="E481" s="62"/>
      <c r="F481" s="62">
        <v>3813</v>
      </c>
      <c r="G481" s="62">
        <v>3794</v>
      </c>
      <c r="H481" s="62">
        <v>3512</v>
      </c>
      <c r="I481" s="62">
        <v>3449</v>
      </c>
      <c r="J481" s="62">
        <v>3685</v>
      </c>
      <c r="K481" s="62">
        <v>3645</v>
      </c>
      <c r="L481" s="62">
        <v>3685</v>
      </c>
      <c r="M481" s="62">
        <v>3645</v>
      </c>
      <c r="N481" s="62">
        <v>3233</v>
      </c>
      <c r="O481" s="62">
        <v>3127</v>
      </c>
    </row>
    <row r="482" spans="2:27" s="39" customFormat="1" x14ac:dyDescent="0.25">
      <c r="B482" s="121"/>
      <c r="D482" s="61" t="s">
        <v>79</v>
      </c>
      <c r="E482" s="61"/>
      <c r="F482" s="61"/>
      <c r="G482" s="61"/>
      <c r="H482" s="61">
        <v>4590</v>
      </c>
      <c r="I482" s="61">
        <v>4375</v>
      </c>
      <c r="J482" s="61">
        <v>2808</v>
      </c>
      <c r="K482" s="61">
        <v>2786</v>
      </c>
      <c r="L482" s="61">
        <v>2808</v>
      </c>
      <c r="M482" s="61">
        <v>2786</v>
      </c>
      <c r="N482" s="61">
        <v>2804</v>
      </c>
      <c r="O482" s="61">
        <v>2746</v>
      </c>
    </row>
    <row r="483" spans="2:27" s="39" customFormat="1" x14ac:dyDescent="0.25">
      <c r="B483" s="121"/>
      <c r="D483" s="61" t="s">
        <v>80</v>
      </c>
      <c r="E483" s="61"/>
      <c r="F483" s="61"/>
      <c r="G483" s="61"/>
      <c r="H483" s="61">
        <v>3806</v>
      </c>
      <c r="I483" s="61">
        <v>3709</v>
      </c>
      <c r="J483" s="61">
        <v>3359</v>
      </c>
      <c r="K483" s="61">
        <v>3316</v>
      </c>
      <c r="L483" s="61">
        <v>3359</v>
      </c>
      <c r="M483" s="61">
        <v>3316</v>
      </c>
      <c r="N483" s="61">
        <v>3045</v>
      </c>
      <c r="O483" s="61">
        <v>3061</v>
      </c>
    </row>
    <row r="484" spans="2:27" s="39" customFormat="1" x14ac:dyDescent="0.25">
      <c r="B484" s="121"/>
      <c r="D484" s="61" t="s">
        <v>81</v>
      </c>
      <c r="E484" s="61"/>
      <c r="F484" s="61"/>
      <c r="G484" s="61"/>
      <c r="H484" s="61">
        <v>4760</v>
      </c>
      <c r="I484" s="61">
        <v>4662</v>
      </c>
      <c r="J484" s="61">
        <v>3573</v>
      </c>
      <c r="K484" s="61">
        <v>3571</v>
      </c>
      <c r="L484" s="61">
        <v>3573</v>
      </c>
      <c r="M484" s="61">
        <v>3571</v>
      </c>
      <c r="N484" s="61">
        <v>3879</v>
      </c>
      <c r="O484" s="61">
        <v>3914</v>
      </c>
    </row>
    <row r="485" spans="2:27" s="39" customFormat="1" x14ac:dyDescent="0.25">
      <c r="B485" s="121"/>
      <c r="D485" s="61" t="s">
        <v>82</v>
      </c>
      <c r="E485" s="61"/>
      <c r="F485" s="73"/>
      <c r="G485" s="73"/>
      <c r="H485" s="73">
        <v>4612</v>
      </c>
      <c r="I485" s="73">
        <v>4567</v>
      </c>
      <c r="J485" s="73">
        <v>3982</v>
      </c>
      <c r="K485" s="73">
        <v>3973</v>
      </c>
      <c r="L485" s="73">
        <v>3982</v>
      </c>
      <c r="M485" s="73">
        <v>3973</v>
      </c>
      <c r="N485" s="73">
        <v>3564</v>
      </c>
      <c r="O485" s="73">
        <v>3568</v>
      </c>
    </row>
    <row r="486" spans="2:27" s="39" customFormat="1" x14ac:dyDescent="0.25">
      <c r="B486" s="121"/>
      <c r="D486" s="61" t="s">
        <v>83</v>
      </c>
      <c r="E486" s="61"/>
      <c r="F486" s="73"/>
      <c r="G486" s="73"/>
      <c r="H486" s="73">
        <v>4764</v>
      </c>
      <c r="I486" s="73">
        <v>4600</v>
      </c>
      <c r="J486" s="73">
        <v>4744</v>
      </c>
      <c r="K486" s="73">
        <v>4702</v>
      </c>
      <c r="L486" s="73">
        <v>4744</v>
      </c>
      <c r="M486" s="73">
        <v>4702</v>
      </c>
      <c r="N486" s="73">
        <v>3894</v>
      </c>
      <c r="O486" s="73">
        <v>3923</v>
      </c>
    </row>
    <row r="487" spans="2:27" s="39" customFormat="1" x14ac:dyDescent="0.25">
      <c r="B487" s="121"/>
      <c r="D487" s="61" t="s">
        <v>84</v>
      </c>
      <c r="E487" s="61"/>
      <c r="F487" s="73"/>
      <c r="G487" s="73"/>
      <c r="H487" s="73">
        <v>4116</v>
      </c>
      <c r="I487" s="73">
        <v>4055</v>
      </c>
      <c r="J487" s="73">
        <v>3947</v>
      </c>
      <c r="K487" s="73">
        <v>3922</v>
      </c>
      <c r="L487" s="73">
        <v>3947</v>
      </c>
      <c r="M487" s="73">
        <v>3922</v>
      </c>
      <c r="N487" s="73">
        <v>3339</v>
      </c>
      <c r="O487" s="73">
        <v>3343</v>
      </c>
    </row>
    <row r="488" spans="2:27" s="39" customFormat="1" ht="13.8" thickBot="1" x14ac:dyDescent="0.3">
      <c r="B488" s="121"/>
      <c r="D488" s="64" t="s">
        <v>85</v>
      </c>
      <c r="E488" s="64"/>
      <c r="F488" s="65">
        <f t="shared" ref="F488:G488" si="102">SUM(F476:F487)</f>
        <v>24490</v>
      </c>
      <c r="G488" s="65">
        <f t="shared" si="102"/>
        <v>24019</v>
      </c>
      <c r="H488" s="65">
        <f t="shared" ref="H488:O488" si="103">SUM(H476:H487)</f>
        <v>48899</v>
      </c>
      <c r="I488" s="65">
        <f t="shared" si="103"/>
        <v>48047</v>
      </c>
      <c r="J488" s="65">
        <f t="shared" si="103"/>
        <v>42828</v>
      </c>
      <c r="K488" s="65">
        <f t="shared" si="103"/>
        <v>42617</v>
      </c>
      <c r="L488" s="65">
        <f t="shared" si="103"/>
        <v>42828</v>
      </c>
      <c r="M488" s="65">
        <f t="shared" si="103"/>
        <v>42617</v>
      </c>
      <c r="N488" s="65">
        <f t="shared" si="103"/>
        <v>40890</v>
      </c>
      <c r="O488" s="65">
        <f t="shared" si="103"/>
        <v>40919</v>
      </c>
    </row>
    <row r="489" spans="2:27" s="39" customFormat="1" ht="14.4" thickTop="1" thickBot="1" x14ac:dyDescent="0.3">
      <c r="B489" s="121"/>
      <c r="D489" s="63" t="s">
        <v>110</v>
      </c>
      <c r="E489" s="63"/>
      <c r="F489" s="91">
        <f>SUM(F476:F487)</f>
        <v>24490</v>
      </c>
      <c r="G489" s="91">
        <f t="shared" ref="G489" si="104">SUM(G476:G487)</f>
        <v>24019</v>
      </c>
      <c r="H489" s="91">
        <f>SUM(H476:H481)</f>
        <v>22251</v>
      </c>
      <c r="I489" s="91">
        <f t="shared" ref="I489:O489" si="105">SUM(I476:I481)</f>
        <v>22079</v>
      </c>
      <c r="J489" s="91">
        <f t="shared" si="105"/>
        <v>20415</v>
      </c>
      <c r="K489" s="91">
        <f t="shared" si="105"/>
        <v>20347</v>
      </c>
      <c r="L489" s="91">
        <f t="shared" si="105"/>
        <v>20415</v>
      </c>
      <c r="M489" s="91">
        <f t="shared" si="105"/>
        <v>20347</v>
      </c>
      <c r="N489" s="91">
        <f t="shared" si="105"/>
        <v>20365</v>
      </c>
      <c r="O489" s="91">
        <f t="shared" si="105"/>
        <v>20364</v>
      </c>
    </row>
    <row r="490" spans="2:27" s="39" customFormat="1" ht="13.8" thickTop="1" x14ac:dyDescent="0.25">
      <c r="B490" s="46"/>
      <c r="D490" s="66"/>
      <c r="E490" s="66"/>
      <c r="F490" s="66"/>
      <c r="G490" s="66"/>
      <c r="H490" s="66"/>
      <c r="I490" s="66"/>
      <c r="J490" s="67"/>
      <c r="K490" s="67"/>
      <c r="L490" s="67"/>
      <c r="M490" s="67"/>
      <c r="N490" s="67"/>
      <c r="O490" s="67"/>
      <c r="P490" s="67"/>
      <c r="Q490" s="67"/>
      <c r="R490" s="67"/>
      <c r="S490" s="67"/>
    </row>
    <row r="491" spans="2:27" s="39" customFormat="1" x14ac:dyDescent="0.25">
      <c r="B491" s="46"/>
      <c r="D491" s="66"/>
      <c r="E491" s="66"/>
      <c r="F491" s="66"/>
      <c r="G491" s="66"/>
      <c r="H491" s="66"/>
      <c r="I491" s="66"/>
      <c r="J491" s="67"/>
      <c r="K491" s="67"/>
      <c r="L491" s="67"/>
      <c r="M491" s="67"/>
      <c r="N491" s="67"/>
      <c r="O491" s="67"/>
      <c r="P491" s="67"/>
      <c r="Q491" s="67"/>
      <c r="R491" s="67"/>
      <c r="S491" s="67"/>
    </row>
    <row r="492" spans="2:27" x14ac:dyDescent="0.25">
      <c r="D492" s="3"/>
      <c r="E492" s="3"/>
      <c r="F492" s="3"/>
      <c r="G492" s="3"/>
      <c r="H492" s="3"/>
      <c r="I492" s="3"/>
      <c r="J492" s="3"/>
      <c r="K492" s="6"/>
      <c r="L492" s="6"/>
      <c r="M492" s="7"/>
      <c r="N492" s="8"/>
    </row>
    <row r="493" spans="2:27" ht="21.6" thickBot="1" x14ac:dyDescent="0.45">
      <c r="B493" s="41"/>
      <c r="D493" s="131" t="s">
        <v>16</v>
      </c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</row>
    <row r="494" spans="2:27" ht="17.399999999999999" x14ac:dyDescent="0.3">
      <c r="B494" s="120" t="s">
        <v>67</v>
      </c>
      <c r="D494" s="9" t="s">
        <v>18</v>
      </c>
      <c r="E494" s="9"/>
      <c r="F494" s="9"/>
      <c r="G494" s="9"/>
      <c r="H494" s="9"/>
      <c r="I494" s="9"/>
      <c r="J494" s="9"/>
      <c r="K494" s="3"/>
      <c r="L494" s="3"/>
      <c r="M494" s="3"/>
    </row>
    <row r="495" spans="2:27" ht="16.2" thickBot="1" x14ac:dyDescent="0.35">
      <c r="B495" s="130"/>
      <c r="D495" s="1"/>
      <c r="E495" s="1"/>
      <c r="F495" s="1"/>
      <c r="G495" s="1"/>
      <c r="H495" s="1"/>
      <c r="I495" s="1"/>
      <c r="J495" s="1"/>
      <c r="K495" s="3"/>
      <c r="L495" s="3"/>
      <c r="M495" s="3"/>
      <c r="N495" s="4"/>
      <c r="P495" s="41"/>
      <c r="Q495" s="41"/>
      <c r="R495" s="113" t="s">
        <v>107</v>
      </c>
      <c r="S495" s="113"/>
      <c r="T495" s="113" t="s">
        <v>106</v>
      </c>
      <c r="U495" s="113"/>
      <c r="V495" s="43" t="s">
        <v>105</v>
      </c>
      <c r="W495" s="43"/>
      <c r="X495" s="43" t="s">
        <v>104</v>
      </c>
      <c r="Y495" s="43"/>
      <c r="Z495" s="43" t="s">
        <v>98</v>
      </c>
      <c r="AA495" s="43"/>
    </row>
    <row r="496" spans="2:27" ht="13.8" thickBot="1" x14ac:dyDescent="0.3">
      <c r="B496" s="130"/>
      <c r="D496" s="41"/>
      <c r="E496" s="41"/>
      <c r="F496" s="41"/>
      <c r="G496" s="41"/>
      <c r="H496" s="43" t="s">
        <v>107</v>
      </c>
      <c r="I496" s="43" t="s">
        <v>106</v>
      </c>
      <c r="J496" s="43" t="s">
        <v>105</v>
      </c>
      <c r="K496" s="43" t="s">
        <v>104</v>
      </c>
      <c r="L496" s="43" t="s">
        <v>98</v>
      </c>
      <c r="M496" s="43" t="s">
        <v>97</v>
      </c>
      <c r="N496" s="43" t="s">
        <v>94</v>
      </c>
      <c r="P496" s="86"/>
      <c r="Q496" s="86"/>
      <c r="R496" s="87" t="s">
        <v>87</v>
      </c>
      <c r="S496" s="87" t="s">
        <v>88</v>
      </c>
      <c r="T496" s="87" t="s">
        <v>87</v>
      </c>
      <c r="U496" s="87" t="s">
        <v>88</v>
      </c>
      <c r="V496" s="87" t="s">
        <v>87</v>
      </c>
      <c r="W496" s="87" t="s">
        <v>88</v>
      </c>
      <c r="X496" s="87" t="s">
        <v>87</v>
      </c>
      <c r="Y496" s="87" t="s">
        <v>88</v>
      </c>
      <c r="Z496" s="87" t="s">
        <v>87</v>
      </c>
      <c r="AA496" s="87" t="s">
        <v>88</v>
      </c>
    </row>
    <row r="497" spans="2:27" x14ac:dyDescent="0.25">
      <c r="B497" s="130"/>
      <c r="D497" t="s">
        <v>1</v>
      </c>
      <c r="H497" s="83">
        <v>80248</v>
      </c>
      <c r="I497" s="83">
        <v>62689</v>
      </c>
      <c r="J497" s="83">
        <v>52188</v>
      </c>
      <c r="K497" s="83">
        <v>0</v>
      </c>
      <c r="L497" s="83">
        <v>0</v>
      </c>
      <c r="M497" s="83">
        <v>115740</v>
      </c>
      <c r="N497" s="83">
        <v>134274</v>
      </c>
      <c r="P497" t="s">
        <v>1</v>
      </c>
      <c r="R497" s="88">
        <v>70929</v>
      </c>
      <c r="S497" s="88">
        <v>9319</v>
      </c>
      <c r="T497" s="88">
        <v>62689</v>
      </c>
      <c r="U497" s="88">
        <v>0</v>
      </c>
      <c r="V497" s="88">
        <v>52188</v>
      </c>
      <c r="W497" s="88">
        <v>0</v>
      </c>
      <c r="X497" s="88">
        <v>0</v>
      </c>
      <c r="Y497" s="88">
        <v>0</v>
      </c>
      <c r="Z497" s="88">
        <v>0</v>
      </c>
      <c r="AA497" s="88">
        <v>0</v>
      </c>
    </row>
    <row r="498" spans="2:27" x14ac:dyDescent="0.25">
      <c r="B498" s="130"/>
      <c r="D498" t="s">
        <v>2</v>
      </c>
      <c r="H498" s="83">
        <v>65129</v>
      </c>
      <c r="I498" s="83">
        <v>56864</v>
      </c>
      <c r="J498" s="83">
        <v>58038</v>
      </c>
      <c r="K498" s="83">
        <v>12847</v>
      </c>
      <c r="L498" s="83">
        <v>0</v>
      </c>
      <c r="M498" s="83">
        <v>124464</v>
      </c>
      <c r="N498" s="83">
        <v>127327</v>
      </c>
      <c r="P498" t="s">
        <v>2</v>
      </c>
      <c r="R498" s="88">
        <v>55930</v>
      </c>
      <c r="S498" s="88">
        <v>9199</v>
      </c>
      <c r="T498" s="88">
        <v>56864</v>
      </c>
      <c r="U498" s="88">
        <v>0</v>
      </c>
      <c r="V498" s="88">
        <v>58038</v>
      </c>
      <c r="W498" s="88">
        <v>0</v>
      </c>
      <c r="X498" s="88">
        <v>12847</v>
      </c>
      <c r="Y498" s="88">
        <v>0</v>
      </c>
      <c r="Z498" s="88">
        <v>0</v>
      </c>
      <c r="AA498" s="88">
        <v>0</v>
      </c>
    </row>
    <row r="499" spans="2:27" x14ac:dyDescent="0.25">
      <c r="B499" s="130"/>
      <c r="D499" t="s">
        <v>3</v>
      </c>
      <c r="H499" s="83">
        <v>48911</v>
      </c>
      <c r="I499" s="83">
        <v>43811</v>
      </c>
      <c r="J499" s="83">
        <v>19594</v>
      </c>
      <c r="K499" s="83">
        <v>10276</v>
      </c>
      <c r="L499" s="83">
        <v>0</v>
      </c>
      <c r="M499" s="83">
        <v>92647</v>
      </c>
      <c r="N499" s="83">
        <v>102502</v>
      </c>
      <c r="P499" t="s">
        <v>3</v>
      </c>
      <c r="R499" s="88">
        <v>37877</v>
      </c>
      <c r="S499" s="88">
        <v>11034</v>
      </c>
      <c r="T499" s="88">
        <v>43811</v>
      </c>
      <c r="U499" s="88">
        <v>0</v>
      </c>
      <c r="V499" s="88">
        <v>19594</v>
      </c>
      <c r="W499" s="88">
        <v>0</v>
      </c>
      <c r="X499" s="88">
        <v>10276</v>
      </c>
      <c r="Y499" s="88">
        <v>0</v>
      </c>
      <c r="Z499" s="88">
        <v>0</v>
      </c>
      <c r="AA499" s="88">
        <v>0</v>
      </c>
    </row>
    <row r="500" spans="2:27" x14ac:dyDescent="0.25">
      <c r="B500" s="130"/>
      <c r="D500" t="s">
        <v>4</v>
      </c>
      <c r="H500" s="83">
        <v>80541</v>
      </c>
      <c r="I500" s="83">
        <v>56529</v>
      </c>
      <c r="J500" s="83">
        <v>51836</v>
      </c>
      <c r="K500" s="83">
        <v>16380</v>
      </c>
      <c r="L500" s="83">
        <v>0</v>
      </c>
      <c r="M500" s="83">
        <v>129852</v>
      </c>
      <c r="N500" s="83">
        <v>133991</v>
      </c>
      <c r="P500" t="s">
        <v>4</v>
      </c>
      <c r="R500" s="88">
        <v>63894</v>
      </c>
      <c r="S500" s="88">
        <v>16647</v>
      </c>
      <c r="T500" s="88">
        <v>56529</v>
      </c>
      <c r="U500" s="88">
        <v>0</v>
      </c>
      <c r="V500" s="88">
        <v>49073</v>
      </c>
      <c r="W500" s="88">
        <v>2763</v>
      </c>
      <c r="X500" s="88">
        <v>16380</v>
      </c>
      <c r="Y500" s="88">
        <v>0</v>
      </c>
      <c r="Z500" s="88">
        <v>0</v>
      </c>
      <c r="AA500" s="88">
        <v>0</v>
      </c>
    </row>
    <row r="501" spans="2:27" x14ac:dyDescent="0.25">
      <c r="B501" s="130"/>
      <c r="D501" t="s">
        <v>5</v>
      </c>
      <c r="H501" s="83">
        <v>99996</v>
      </c>
      <c r="I501" s="83">
        <v>122435</v>
      </c>
      <c r="J501" s="83">
        <v>104258</v>
      </c>
      <c r="K501" s="83">
        <v>50846</v>
      </c>
      <c r="L501" s="83">
        <v>0</v>
      </c>
      <c r="M501" s="83">
        <v>146528</v>
      </c>
      <c r="N501" s="83">
        <v>173660</v>
      </c>
      <c r="P501" t="s">
        <v>5</v>
      </c>
      <c r="R501" s="88">
        <v>70133</v>
      </c>
      <c r="S501" s="88">
        <v>29863</v>
      </c>
      <c r="T501" s="88">
        <v>108805</v>
      </c>
      <c r="U501" s="88">
        <v>13630</v>
      </c>
      <c r="V501" s="88">
        <v>80700</v>
      </c>
      <c r="W501" s="88">
        <v>23558</v>
      </c>
      <c r="X501" s="88">
        <v>45125</v>
      </c>
      <c r="Y501" s="88">
        <v>5721</v>
      </c>
      <c r="Z501" s="88">
        <v>0</v>
      </c>
      <c r="AA501" s="88">
        <v>0</v>
      </c>
    </row>
    <row r="502" spans="2:27" x14ac:dyDescent="0.25">
      <c r="B502" s="130"/>
      <c r="D502" t="s">
        <v>6</v>
      </c>
      <c r="H502" s="83">
        <v>201761</v>
      </c>
      <c r="I502" s="83">
        <v>154568</v>
      </c>
      <c r="J502" s="83">
        <v>170219</v>
      </c>
      <c r="K502" s="83">
        <v>68487</v>
      </c>
      <c r="L502" s="83">
        <v>0</v>
      </c>
      <c r="M502" s="97">
        <v>231235</v>
      </c>
      <c r="N502" s="97">
        <v>199271</v>
      </c>
      <c r="O502" s="98"/>
      <c r="P502" s="98" t="s">
        <v>6</v>
      </c>
      <c r="Q502" s="98"/>
      <c r="R502" s="99">
        <v>158490</v>
      </c>
      <c r="S502" s="99">
        <v>43271</v>
      </c>
      <c r="T502" s="99">
        <v>131608</v>
      </c>
      <c r="U502" s="99">
        <v>22960</v>
      </c>
      <c r="V502" s="99">
        <v>135054</v>
      </c>
      <c r="W502" s="99">
        <v>35165</v>
      </c>
      <c r="X502" s="99">
        <v>52644</v>
      </c>
      <c r="Y502" s="99">
        <v>15943</v>
      </c>
      <c r="Z502" s="99">
        <v>0</v>
      </c>
      <c r="AA502" s="99">
        <v>0</v>
      </c>
    </row>
    <row r="503" spans="2:27" x14ac:dyDescent="0.25">
      <c r="B503" s="130"/>
      <c r="D503" t="s">
        <v>7</v>
      </c>
      <c r="H503" s="83"/>
      <c r="I503" s="83">
        <v>222213</v>
      </c>
      <c r="J503" s="83">
        <v>184238</v>
      </c>
      <c r="K503" s="83">
        <v>17453</v>
      </c>
      <c r="L503" s="83">
        <v>0</v>
      </c>
      <c r="M503" s="83">
        <v>220149</v>
      </c>
      <c r="N503" s="83">
        <v>209974</v>
      </c>
      <c r="P503" t="s">
        <v>7</v>
      </c>
      <c r="R503" s="88"/>
      <c r="S503" s="88"/>
      <c r="T503" s="88">
        <v>185209</v>
      </c>
      <c r="U503" s="88">
        <v>37004</v>
      </c>
      <c r="V503" s="88">
        <v>149379</v>
      </c>
      <c r="W503" s="88">
        <v>34859</v>
      </c>
      <c r="X503" s="88">
        <v>924</v>
      </c>
      <c r="Y503" s="88">
        <v>16529</v>
      </c>
      <c r="Z503" s="88">
        <v>0</v>
      </c>
      <c r="AA503" s="88">
        <v>0</v>
      </c>
    </row>
    <row r="504" spans="2:27" x14ac:dyDescent="0.25">
      <c r="B504" s="130"/>
      <c r="D504" t="s">
        <v>8</v>
      </c>
      <c r="H504" s="83"/>
      <c r="I504" s="83">
        <v>159473</v>
      </c>
      <c r="J504" s="83">
        <v>146819</v>
      </c>
      <c r="K504" s="83">
        <v>34333</v>
      </c>
      <c r="L504" s="83">
        <v>0</v>
      </c>
      <c r="M504" s="83">
        <v>196573</v>
      </c>
      <c r="N504" s="83">
        <v>164652</v>
      </c>
      <c r="P504" t="s">
        <v>8</v>
      </c>
      <c r="R504" s="88"/>
      <c r="S504" s="88"/>
      <c r="T504" s="88">
        <v>123684</v>
      </c>
      <c r="U504" s="88">
        <v>35789</v>
      </c>
      <c r="V504" s="88">
        <v>105314</v>
      </c>
      <c r="W504" s="88">
        <v>41505</v>
      </c>
      <c r="X504" s="88">
        <v>21461</v>
      </c>
      <c r="Y504" s="88">
        <v>12872</v>
      </c>
      <c r="Z504" s="88">
        <v>0</v>
      </c>
      <c r="AA504" s="88">
        <v>0</v>
      </c>
    </row>
    <row r="505" spans="2:27" x14ac:dyDescent="0.25">
      <c r="B505" s="130"/>
      <c r="D505" t="s">
        <v>9</v>
      </c>
      <c r="H505" s="83"/>
      <c r="I505" s="83">
        <v>168160</v>
      </c>
      <c r="J505" s="83">
        <v>192759</v>
      </c>
      <c r="K505" s="83">
        <v>70888</v>
      </c>
      <c r="L505" s="83">
        <v>0</v>
      </c>
      <c r="M505" s="83">
        <v>73454</v>
      </c>
      <c r="N505" s="83">
        <v>172447</v>
      </c>
      <c r="P505" t="s">
        <v>9</v>
      </c>
      <c r="R505" s="88"/>
      <c r="S505" s="88"/>
      <c r="T505" s="88">
        <v>124372</v>
      </c>
      <c r="U505" s="88">
        <v>43788</v>
      </c>
      <c r="V505" s="88">
        <v>154262</v>
      </c>
      <c r="W505" s="88">
        <v>38497</v>
      </c>
      <c r="X505" s="88">
        <v>54061</v>
      </c>
      <c r="Y505" s="88">
        <v>16827</v>
      </c>
      <c r="Z505" s="88">
        <v>0</v>
      </c>
      <c r="AA505" s="88">
        <v>0</v>
      </c>
    </row>
    <row r="506" spans="2:27" x14ac:dyDescent="0.25">
      <c r="B506" s="130"/>
      <c r="D506" t="s">
        <v>10</v>
      </c>
      <c r="H506" s="83"/>
      <c r="I506" s="83">
        <v>131009</v>
      </c>
      <c r="J506" s="83">
        <v>136674</v>
      </c>
      <c r="K506" s="83">
        <v>65557</v>
      </c>
      <c r="L506" s="83">
        <v>0</v>
      </c>
      <c r="M506" s="83">
        <v>0</v>
      </c>
      <c r="N506" s="83">
        <v>151710</v>
      </c>
      <c r="P506" t="s">
        <v>10</v>
      </c>
      <c r="R506" s="88"/>
      <c r="S506" s="88"/>
      <c r="T506" s="88">
        <v>120414</v>
      </c>
      <c r="U506" s="88">
        <v>10595</v>
      </c>
      <c r="V506" s="88">
        <v>100952</v>
      </c>
      <c r="W506" s="88">
        <v>35722</v>
      </c>
      <c r="X506" s="88">
        <v>53917</v>
      </c>
      <c r="Y506" s="88">
        <v>11640</v>
      </c>
      <c r="Z506" s="88">
        <v>0</v>
      </c>
      <c r="AA506" s="88">
        <v>0</v>
      </c>
    </row>
    <row r="507" spans="2:27" x14ac:dyDescent="0.25">
      <c r="B507" s="130"/>
      <c r="D507" t="s">
        <v>11</v>
      </c>
      <c r="H507" s="83"/>
      <c r="I507" s="83">
        <v>94998</v>
      </c>
      <c r="J507" s="83">
        <v>93289</v>
      </c>
      <c r="K507" s="83">
        <v>22048</v>
      </c>
      <c r="L507" s="83">
        <v>0</v>
      </c>
      <c r="M507" s="83">
        <v>0</v>
      </c>
      <c r="N507" s="83">
        <v>117869</v>
      </c>
      <c r="P507" t="s">
        <v>11</v>
      </c>
      <c r="R507" s="88"/>
      <c r="S507" s="88"/>
      <c r="T507" s="88">
        <v>83545</v>
      </c>
      <c r="U507" s="88">
        <v>11453</v>
      </c>
      <c r="V507" s="88">
        <v>88047</v>
      </c>
      <c r="W507" s="88">
        <v>5242</v>
      </c>
      <c r="X507" s="88">
        <v>22048</v>
      </c>
      <c r="Y507" s="88">
        <v>0</v>
      </c>
      <c r="Z507" s="88">
        <v>0</v>
      </c>
      <c r="AA507" s="88">
        <v>0</v>
      </c>
    </row>
    <row r="508" spans="2:27" x14ac:dyDescent="0.25">
      <c r="B508" s="130"/>
      <c r="D508" t="s">
        <v>12</v>
      </c>
      <c r="H508" s="83"/>
      <c r="I508" s="83">
        <v>79479</v>
      </c>
      <c r="J508" s="83">
        <v>49228</v>
      </c>
      <c r="K508" s="83">
        <v>45185</v>
      </c>
      <c r="L508" s="83">
        <v>0</v>
      </c>
      <c r="M508" s="83">
        <v>0</v>
      </c>
      <c r="N508" s="83">
        <v>127825</v>
      </c>
      <c r="P508" t="s">
        <v>12</v>
      </c>
      <c r="R508" s="88"/>
      <c r="S508" s="88"/>
      <c r="T508" s="88">
        <v>67721</v>
      </c>
      <c r="U508" s="88">
        <v>11758</v>
      </c>
      <c r="V508" s="88">
        <v>49228</v>
      </c>
      <c r="W508" s="88">
        <v>0</v>
      </c>
      <c r="X508" s="88">
        <v>45185</v>
      </c>
      <c r="Y508" s="88">
        <v>0</v>
      </c>
      <c r="Z508" s="88">
        <v>0</v>
      </c>
      <c r="AA508" s="88">
        <v>0</v>
      </c>
    </row>
    <row r="509" spans="2:27" ht="13.8" thickBot="1" x14ac:dyDescent="0.3">
      <c r="B509" s="130"/>
      <c r="D509" s="44" t="s">
        <v>14</v>
      </c>
      <c r="E509" s="44"/>
      <c r="F509" s="44"/>
      <c r="G509" s="44"/>
      <c r="H509" s="45">
        <f>SUM(H497:H508)</f>
        <v>576586</v>
      </c>
      <c r="I509" s="45">
        <f>SUM(I497:I508)</f>
        <v>1352228</v>
      </c>
      <c r="J509" s="45">
        <f>SUM(J497:J508)</f>
        <v>1259140</v>
      </c>
      <c r="K509" s="45">
        <f>SUM(K497:K508)</f>
        <v>414300</v>
      </c>
      <c r="L509" s="45">
        <f>SUM(L497:L508)</f>
        <v>0</v>
      </c>
      <c r="M509" s="45">
        <f t="shared" ref="M509:N509" si="106">SUM(M497:M508)</f>
        <v>1330642</v>
      </c>
      <c r="N509" s="45">
        <f t="shared" si="106"/>
        <v>1815502</v>
      </c>
      <c r="P509" s="44" t="s">
        <v>14</v>
      </c>
      <c r="Q509" s="85"/>
      <c r="R509" s="71">
        <f t="shared" ref="R509:X509" si="107">SUM(R497:R508)</f>
        <v>457253</v>
      </c>
      <c r="S509" s="71">
        <f t="shared" si="107"/>
        <v>119333</v>
      </c>
      <c r="T509" s="71">
        <f t="shared" si="107"/>
        <v>1165251</v>
      </c>
      <c r="U509" s="71">
        <f t="shared" si="107"/>
        <v>186977</v>
      </c>
      <c r="V509" s="71">
        <f t="shared" si="107"/>
        <v>1041829</v>
      </c>
      <c r="W509" s="71">
        <f t="shared" si="107"/>
        <v>217311</v>
      </c>
      <c r="X509" s="72">
        <f t="shared" si="107"/>
        <v>334868</v>
      </c>
      <c r="Y509" s="72">
        <f t="shared" ref="Y509:AA509" si="108">SUM(Y497:Y508)</f>
        <v>79532</v>
      </c>
      <c r="Z509" s="71">
        <f t="shared" si="108"/>
        <v>0</v>
      </c>
      <c r="AA509" s="71">
        <f t="shared" si="108"/>
        <v>0</v>
      </c>
    </row>
    <row r="510" spans="2:27" ht="14.4" thickTop="1" thickBot="1" x14ac:dyDescent="0.3">
      <c r="B510" s="69"/>
      <c r="D510" s="63" t="s">
        <v>110</v>
      </c>
      <c r="E510" s="63"/>
      <c r="F510" s="63"/>
      <c r="G510" s="63"/>
      <c r="H510" s="77">
        <f>SUM(H497:H508)</f>
        <v>576586</v>
      </c>
      <c r="I510" s="77">
        <f>SUM(I497:I502)</f>
        <v>496896</v>
      </c>
      <c r="J510" s="77">
        <f t="shared" ref="J510:N510" si="109">SUM(J497:J502)</f>
        <v>456133</v>
      </c>
      <c r="K510" s="77">
        <f t="shared" si="109"/>
        <v>158836</v>
      </c>
      <c r="L510" s="77">
        <f t="shared" si="109"/>
        <v>0</v>
      </c>
      <c r="M510" s="77">
        <f t="shared" si="109"/>
        <v>840466</v>
      </c>
      <c r="N510" s="77">
        <f t="shared" si="109"/>
        <v>871025</v>
      </c>
      <c r="P510" s="63" t="s">
        <v>110</v>
      </c>
      <c r="Q510" s="74"/>
      <c r="R510" s="76">
        <f>SUM(R497:R508)</f>
        <v>457253</v>
      </c>
      <c r="S510" s="76">
        <f t="shared" ref="S510" si="110">SUM(S497:S508)</f>
        <v>119333</v>
      </c>
      <c r="T510" s="76">
        <f>SUM(T497:T502)</f>
        <v>460306</v>
      </c>
      <c r="U510" s="76">
        <f t="shared" ref="U510:AA510" si="111">SUM(U497:U502)</f>
        <v>36590</v>
      </c>
      <c r="V510" s="76">
        <f t="shared" si="111"/>
        <v>394647</v>
      </c>
      <c r="W510" s="76">
        <f t="shared" si="111"/>
        <v>61486</v>
      </c>
      <c r="X510" s="76">
        <f t="shared" si="111"/>
        <v>137272</v>
      </c>
      <c r="Y510" s="76">
        <f t="shared" si="111"/>
        <v>21664</v>
      </c>
      <c r="Z510" s="76">
        <f t="shared" si="111"/>
        <v>0</v>
      </c>
      <c r="AA510" s="76">
        <f t="shared" si="111"/>
        <v>0</v>
      </c>
    </row>
    <row r="511" spans="2:27" s="39" customFormat="1" ht="13.8" thickTop="1" x14ac:dyDescent="0.25">
      <c r="D511" s="38" t="s">
        <v>20</v>
      </c>
      <c r="E511" s="38"/>
      <c r="F511" s="38"/>
      <c r="G511" s="38" t="s">
        <v>111</v>
      </c>
      <c r="H511" s="38"/>
      <c r="I511" s="38"/>
      <c r="J511" s="38"/>
      <c r="P511" s="39" t="s">
        <v>20</v>
      </c>
      <c r="R511" s="38" t="s">
        <v>111</v>
      </c>
    </row>
    <row r="513" spans="2:27" ht="21" x14ac:dyDescent="0.4">
      <c r="D513" s="11" t="s">
        <v>17</v>
      </c>
      <c r="E513" s="11"/>
      <c r="F513" s="11"/>
      <c r="G513" s="11"/>
      <c r="H513" s="11"/>
      <c r="I513" s="11"/>
      <c r="J513" s="11"/>
    </row>
    <row r="514" spans="2:27" ht="18" thickBot="1" x14ac:dyDescent="0.35">
      <c r="B514" s="122" t="s">
        <v>17</v>
      </c>
      <c r="D514" s="9" t="s">
        <v>19</v>
      </c>
      <c r="E514" s="9"/>
      <c r="F514" s="9"/>
      <c r="G514" s="9"/>
      <c r="H514" s="9"/>
      <c r="I514" s="9"/>
      <c r="J514" s="9"/>
      <c r="K514" s="3"/>
      <c r="L514" s="3"/>
      <c r="M514" s="3"/>
      <c r="N514" s="4"/>
      <c r="P514" s="41"/>
      <c r="Q514" s="41"/>
      <c r="R514" s="113" t="s">
        <v>107</v>
      </c>
      <c r="S514" s="113"/>
      <c r="T514" s="113" t="s">
        <v>106</v>
      </c>
      <c r="U514" s="113"/>
      <c r="V514" s="43" t="s">
        <v>105</v>
      </c>
      <c r="W514" s="43"/>
      <c r="X514" s="43" t="s">
        <v>104</v>
      </c>
      <c r="Y514" s="43"/>
      <c r="Z514" s="43" t="s">
        <v>98</v>
      </c>
      <c r="AA514" s="43"/>
    </row>
    <row r="515" spans="2:27" ht="13.8" thickBot="1" x14ac:dyDescent="0.3">
      <c r="B515" s="122"/>
      <c r="D515" s="41"/>
      <c r="E515" s="41"/>
      <c r="F515" s="41"/>
      <c r="G515" s="41"/>
      <c r="H515" s="111" t="s">
        <v>107</v>
      </c>
      <c r="I515" s="111" t="s">
        <v>106</v>
      </c>
      <c r="J515" s="111" t="s">
        <v>105</v>
      </c>
      <c r="K515" s="111" t="s">
        <v>104</v>
      </c>
      <c r="L515" s="111" t="s">
        <v>98</v>
      </c>
      <c r="M515" s="111" t="s">
        <v>97</v>
      </c>
      <c r="N515" s="111" t="s">
        <v>94</v>
      </c>
      <c r="P515" s="87"/>
      <c r="Q515" s="87"/>
      <c r="R515" s="89" t="s">
        <v>87</v>
      </c>
      <c r="S515" s="89" t="s">
        <v>88</v>
      </c>
      <c r="T515" s="89" t="s">
        <v>87</v>
      </c>
      <c r="U515" s="89" t="s">
        <v>88</v>
      </c>
      <c r="V515" s="89" t="s">
        <v>87</v>
      </c>
      <c r="W515" s="89" t="s">
        <v>88</v>
      </c>
      <c r="X515" s="89" t="s">
        <v>87</v>
      </c>
      <c r="Y515" s="89" t="s">
        <v>88</v>
      </c>
      <c r="Z515" s="89" t="s">
        <v>87</v>
      </c>
      <c r="AA515" s="89" t="s">
        <v>88</v>
      </c>
    </row>
    <row r="516" spans="2:27" x14ac:dyDescent="0.25">
      <c r="B516" s="122"/>
      <c r="D516" t="s">
        <v>1</v>
      </c>
      <c r="H516">
        <v>21</v>
      </c>
      <c r="I516">
        <v>14</v>
      </c>
      <c r="J516">
        <v>13</v>
      </c>
      <c r="K516">
        <v>1</v>
      </c>
      <c r="L516">
        <v>0</v>
      </c>
      <c r="M516">
        <v>27</v>
      </c>
      <c r="N516">
        <v>30</v>
      </c>
      <c r="P516" t="s">
        <v>1</v>
      </c>
      <c r="R516">
        <v>17</v>
      </c>
      <c r="S516" s="80">
        <v>4</v>
      </c>
      <c r="T516">
        <v>14</v>
      </c>
      <c r="U516" s="80">
        <v>0</v>
      </c>
      <c r="V516">
        <v>13</v>
      </c>
      <c r="W516" s="80">
        <v>0</v>
      </c>
      <c r="X516" s="80">
        <v>1</v>
      </c>
      <c r="Y516" s="80">
        <v>0</v>
      </c>
      <c r="Z516" s="80">
        <v>0</v>
      </c>
      <c r="AA516" s="80">
        <v>0</v>
      </c>
    </row>
    <row r="517" spans="2:27" x14ac:dyDescent="0.25">
      <c r="B517" s="122"/>
      <c r="D517" t="s">
        <v>2</v>
      </c>
      <c r="H517">
        <v>17</v>
      </c>
      <c r="I517">
        <v>13</v>
      </c>
      <c r="J517">
        <v>15</v>
      </c>
      <c r="K517">
        <v>6</v>
      </c>
      <c r="L517">
        <v>0</v>
      </c>
      <c r="M517">
        <v>29</v>
      </c>
      <c r="N517">
        <v>28</v>
      </c>
      <c r="P517" t="s">
        <v>2</v>
      </c>
      <c r="R517">
        <v>13</v>
      </c>
      <c r="S517" s="80">
        <v>4</v>
      </c>
      <c r="T517">
        <v>13</v>
      </c>
      <c r="U517" s="80">
        <v>0</v>
      </c>
      <c r="V517">
        <v>15</v>
      </c>
      <c r="W517" s="80">
        <v>0</v>
      </c>
      <c r="X517" s="80">
        <v>6</v>
      </c>
      <c r="Y517" s="80">
        <v>0</v>
      </c>
      <c r="Z517" s="80">
        <v>0</v>
      </c>
      <c r="AA517" s="80">
        <v>0</v>
      </c>
    </row>
    <row r="518" spans="2:27" x14ac:dyDescent="0.25">
      <c r="B518" s="122"/>
      <c r="D518" t="s">
        <v>3</v>
      </c>
      <c r="H518">
        <v>13</v>
      </c>
      <c r="I518">
        <v>10</v>
      </c>
      <c r="J518">
        <v>5</v>
      </c>
      <c r="K518">
        <v>6</v>
      </c>
      <c r="L518">
        <v>0</v>
      </c>
      <c r="M518">
        <v>25</v>
      </c>
      <c r="N518">
        <v>26</v>
      </c>
      <c r="P518" t="s">
        <v>3</v>
      </c>
      <c r="R518">
        <v>8</v>
      </c>
      <c r="S518" s="80">
        <v>5</v>
      </c>
      <c r="T518">
        <v>10</v>
      </c>
      <c r="U518" s="80">
        <v>0</v>
      </c>
      <c r="V518">
        <v>5</v>
      </c>
      <c r="W518" s="80">
        <v>0</v>
      </c>
      <c r="X518" s="80">
        <v>6</v>
      </c>
      <c r="Y518" s="80">
        <v>0</v>
      </c>
      <c r="Z518" s="80">
        <v>0</v>
      </c>
      <c r="AA518" s="80">
        <v>0</v>
      </c>
    </row>
    <row r="519" spans="2:27" x14ac:dyDescent="0.25">
      <c r="B519" s="122"/>
      <c r="D519" t="s">
        <v>4</v>
      </c>
      <c r="H519">
        <v>25</v>
      </c>
      <c r="I519">
        <v>13</v>
      </c>
      <c r="J519">
        <v>17</v>
      </c>
      <c r="K519">
        <v>7</v>
      </c>
      <c r="L519">
        <v>0</v>
      </c>
      <c r="M519">
        <v>36</v>
      </c>
      <c r="N519">
        <v>34</v>
      </c>
      <c r="P519" t="s">
        <v>4</v>
      </c>
      <c r="R519" s="80">
        <v>17</v>
      </c>
      <c r="S519" s="80">
        <v>8</v>
      </c>
      <c r="T519" s="80">
        <v>13</v>
      </c>
      <c r="U519" s="80">
        <v>0</v>
      </c>
      <c r="V519" s="80">
        <v>14</v>
      </c>
      <c r="W519" s="80">
        <v>3</v>
      </c>
      <c r="X519" s="80">
        <v>7</v>
      </c>
      <c r="Y519" s="80">
        <v>0</v>
      </c>
      <c r="Z519" s="80">
        <v>0</v>
      </c>
      <c r="AA519" s="80">
        <v>0</v>
      </c>
    </row>
    <row r="520" spans="2:27" x14ac:dyDescent="0.25">
      <c r="B520" s="122"/>
      <c r="D520" t="s">
        <v>5</v>
      </c>
      <c r="H520">
        <v>50</v>
      </c>
      <c r="I520">
        <v>48</v>
      </c>
      <c r="J520">
        <v>46</v>
      </c>
      <c r="K520">
        <v>38</v>
      </c>
      <c r="L520">
        <v>0</v>
      </c>
      <c r="M520">
        <v>62</v>
      </c>
      <c r="N520">
        <v>67</v>
      </c>
      <c r="P520" t="s">
        <v>5</v>
      </c>
      <c r="R520" s="80">
        <v>27</v>
      </c>
      <c r="S520" s="80">
        <v>23</v>
      </c>
      <c r="T520" s="80">
        <v>41</v>
      </c>
      <c r="U520" s="80">
        <v>7</v>
      </c>
      <c r="V520" s="80">
        <v>31</v>
      </c>
      <c r="W520" s="80">
        <v>15</v>
      </c>
      <c r="X520" s="80">
        <v>33</v>
      </c>
      <c r="Y520" s="80">
        <v>5</v>
      </c>
      <c r="Z520" s="80">
        <v>0</v>
      </c>
      <c r="AA520" s="80">
        <v>0</v>
      </c>
    </row>
    <row r="521" spans="2:27" x14ac:dyDescent="0.25">
      <c r="B521" s="122"/>
      <c r="D521" t="s">
        <v>6</v>
      </c>
      <c r="H521">
        <v>87</v>
      </c>
      <c r="I521">
        <v>71</v>
      </c>
      <c r="J521">
        <v>78</v>
      </c>
      <c r="K521">
        <v>60</v>
      </c>
      <c r="L521">
        <v>0</v>
      </c>
      <c r="M521">
        <v>88</v>
      </c>
      <c r="N521">
        <v>71</v>
      </c>
      <c r="P521" t="s">
        <v>6</v>
      </c>
      <c r="R521" s="80">
        <v>63</v>
      </c>
      <c r="S521" s="80">
        <v>24</v>
      </c>
      <c r="T521" s="80">
        <v>48</v>
      </c>
      <c r="U521" s="80">
        <v>23</v>
      </c>
      <c r="V521" s="80">
        <v>55</v>
      </c>
      <c r="W521" s="80">
        <v>23</v>
      </c>
      <c r="X521" s="80">
        <v>47</v>
      </c>
      <c r="Y521" s="80">
        <v>13</v>
      </c>
      <c r="Z521" s="80">
        <v>0</v>
      </c>
      <c r="AA521" s="80">
        <v>0</v>
      </c>
    </row>
    <row r="522" spans="2:27" x14ac:dyDescent="0.25">
      <c r="B522" s="122"/>
      <c r="D522" t="s">
        <v>7</v>
      </c>
      <c r="I522">
        <v>72</v>
      </c>
      <c r="J522">
        <v>67</v>
      </c>
      <c r="K522">
        <v>16</v>
      </c>
      <c r="L522">
        <v>0</v>
      </c>
      <c r="M522">
        <v>74</v>
      </c>
      <c r="N522">
        <v>79</v>
      </c>
      <c r="P522" t="s">
        <v>7</v>
      </c>
      <c r="R522" s="80"/>
      <c r="S522" s="80"/>
      <c r="T522" s="80">
        <v>52</v>
      </c>
      <c r="U522" s="80">
        <v>20</v>
      </c>
      <c r="V522" s="80">
        <v>49</v>
      </c>
      <c r="W522" s="80">
        <v>18</v>
      </c>
      <c r="X522" s="80">
        <v>1</v>
      </c>
      <c r="Y522" s="80">
        <v>15</v>
      </c>
      <c r="Z522" s="80">
        <v>0</v>
      </c>
      <c r="AA522" s="80">
        <v>0</v>
      </c>
    </row>
    <row r="523" spans="2:27" x14ac:dyDescent="0.25">
      <c r="B523" s="122"/>
      <c r="D523" t="s">
        <v>8</v>
      </c>
      <c r="I523">
        <v>59</v>
      </c>
      <c r="J523">
        <v>53</v>
      </c>
      <c r="K523">
        <v>29</v>
      </c>
      <c r="L523">
        <v>3</v>
      </c>
      <c r="M523">
        <v>72</v>
      </c>
      <c r="N523">
        <v>61</v>
      </c>
      <c r="P523" t="s">
        <v>8</v>
      </c>
      <c r="R523" s="80"/>
      <c r="S523" s="80"/>
      <c r="T523" s="80">
        <v>40</v>
      </c>
      <c r="U523" s="80">
        <v>19</v>
      </c>
      <c r="V523" s="80">
        <v>34</v>
      </c>
      <c r="W523" s="80">
        <v>19</v>
      </c>
      <c r="X523" s="80">
        <v>15</v>
      </c>
      <c r="Y523" s="80">
        <v>14</v>
      </c>
      <c r="Z523" s="80">
        <v>3</v>
      </c>
      <c r="AA523" s="80">
        <v>0</v>
      </c>
    </row>
    <row r="524" spans="2:27" x14ac:dyDescent="0.25">
      <c r="B524" s="122"/>
      <c r="D524" t="s">
        <v>9</v>
      </c>
      <c r="I524">
        <v>64</v>
      </c>
      <c r="J524">
        <v>71</v>
      </c>
      <c r="K524">
        <v>47</v>
      </c>
      <c r="L524">
        <v>2</v>
      </c>
      <c r="M524">
        <v>28</v>
      </c>
      <c r="N524">
        <v>64</v>
      </c>
      <c r="P524" t="s">
        <v>9</v>
      </c>
      <c r="R524" s="80"/>
      <c r="S524" s="80"/>
      <c r="T524" s="80">
        <v>36</v>
      </c>
      <c r="U524" s="80">
        <v>28</v>
      </c>
      <c r="V524" s="80">
        <v>52</v>
      </c>
      <c r="W524" s="80">
        <v>19</v>
      </c>
      <c r="X524" s="80">
        <v>33</v>
      </c>
      <c r="Y524" s="80">
        <v>14</v>
      </c>
      <c r="Z524" s="80">
        <v>2</v>
      </c>
      <c r="AA524" s="80">
        <v>0</v>
      </c>
    </row>
    <row r="525" spans="2:27" x14ac:dyDescent="0.25">
      <c r="B525" s="122"/>
      <c r="D525" t="s">
        <v>10</v>
      </c>
      <c r="I525">
        <v>37</v>
      </c>
      <c r="J525">
        <v>48</v>
      </c>
      <c r="K525">
        <v>29</v>
      </c>
      <c r="L525">
        <v>3</v>
      </c>
      <c r="M525">
        <v>0</v>
      </c>
      <c r="N525">
        <v>43</v>
      </c>
      <c r="P525" t="s">
        <v>10</v>
      </c>
      <c r="R525" s="80"/>
      <c r="S525" s="80"/>
      <c r="T525" s="80">
        <v>31</v>
      </c>
      <c r="U525" s="80">
        <v>6</v>
      </c>
      <c r="V525" s="80">
        <v>31</v>
      </c>
      <c r="W525" s="80">
        <v>17</v>
      </c>
      <c r="X525" s="80">
        <v>23</v>
      </c>
      <c r="Y525" s="80">
        <v>6</v>
      </c>
      <c r="Z525" s="80">
        <v>3</v>
      </c>
      <c r="AA525" s="80">
        <v>0</v>
      </c>
    </row>
    <row r="526" spans="2:27" x14ac:dyDescent="0.25">
      <c r="B526" s="122"/>
      <c r="D526" t="s">
        <v>11</v>
      </c>
      <c r="I526">
        <v>27</v>
      </c>
      <c r="J526">
        <v>24</v>
      </c>
      <c r="K526">
        <v>10</v>
      </c>
      <c r="L526">
        <v>1</v>
      </c>
      <c r="M526">
        <v>0</v>
      </c>
      <c r="N526">
        <v>27</v>
      </c>
      <c r="P526" t="s">
        <v>11</v>
      </c>
      <c r="R526" s="80"/>
      <c r="S526" s="80"/>
      <c r="T526" s="80">
        <v>22</v>
      </c>
      <c r="U526" s="80">
        <v>5</v>
      </c>
      <c r="V526" s="80">
        <v>21</v>
      </c>
      <c r="W526" s="80">
        <v>3</v>
      </c>
      <c r="X526" s="80">
        <v>10</v>
      </c>
      <c r="Y526" s="80">
        <v>0</v>
      </c>
      <c r="Z526" s="80">
        <v>1</v>
      </c>
      <c r="AA526" s="80">
        <v>0</v>
      </c>
    </row>
    <row r="527" spans="2:27" x14ac:dyDescent="0.25">
      <c r="B527" s="122"/>
      <c r="D527" t="s">
        <v>12</v>
      </c>
      <c r="H527" s="110"/>
      <c r="I527" s="110">
        <v>23</v>
      </c>
      <c r="J527" s="110">
        <v>12</v>
      </c>
      <c r="K527" s="110">
        <v>12</v>
      </c>
      <c r="L527">
        <v>1</v>
      </c>
      <c r="M527">
        <v>0</v>
      </c>
      <c r="N527">
        <v>30</v>
      </c>
      <c r="P527" t="s">
        <v>12</v>
      </c>
      <c r="R527" s="80"/>
      <c r="S527" s="80"/>
      <c r="T527" s="80">
        <v>18</v>
      </c>
      <c r="U527" s="80">
        <v>5</v>
      </c>
      <c r="V527" s="80">
        <v>12</v>
      </c>
      <c r="W527" s="80">
        <v>0</v>
      </c>
      <c r="X527" s="80">
        <v>12</v>
      </c>
      <c r="Y527" s="80">
        <v>0</v>
      </c>
      <c r="Z527" s="80">
        <v>1</v>
      </c>
      <c r="AA527" s="80">
        <v>0</v>
      </c>
    </row>
    <row r="528" spans="2:27" ht="13.8" thickBot="1" x14ac:dyDescent="0.3">
      <c r="B528" s="122"/>
      <c r="D528" s="44" t="s">
        <v>14</v>
      </c>
      <c r="E528" s="44"/>
      <c r="F528" s="44"/>
      <c r="G528" s="44"/>
      <c r="H528" s="109">
        <f>SUM(H515:H527)</f>
        <v>213</v>
      </c>
      <c r="I528" s="109">
        <f>SUM(I515:I527)</f>
        <v>451</v>
      </c>
      <c r="J528" s="109">
        <f>SUM(J515:J527)</f>
        <v>449</v>
      </c>
      <c r="K528" s="109">
        <f>SUM(K515:K527)</f>
        <v>261</v>
      </c>
      <c r="L528" s="45">
        <f>SUM(L516:L527)</f>
        <v>10</v>
      </c>
      <c r="M528" s="45">
        <f>SUM(M516:M527)</f>
        <v>441</v>
      </c>
      <c r="N528" s="45">
        <f>SUM(N516:N527)</f>
        <v>560</v>
      </c>
      <c r="P528" s="85" t="s">
        <v>14</v>
      </c>
      <c r="Q528" s="85"/>
      <c r="R528" s="72">
        <f t="shared" ref="R528:S528" si="112">SUM(R516:R527)</f>
        <v>145</v>
      </c>
      <c r="S528" s="72">
        <f t="shared" si="112"/>
        <v>68</v>
      </c>
      <c r="T528" s="72">
        <f t="shared" ref="T528:AA528" si="113">SUM(T516:T527)</f>
        <v>338</v>
      </c>
      <c r="U528" s="72">
        <f t="shared" si="113"/>
        <v>113</v>
      </c>
      <c r="V528" s="72">
        <f t="shared" si="113"/>
        <v>332</v>
      </c>
      <c r="W528" s="72">
        <f t="shared" si="113"/>
        <v>117</v>
      </c>
      <c r="X528" s="72">
        <f t="shared" si="113"/>
        <v>194</v>
      </c>
      <c r="Y528" s="72">
        <f t="shared" si="113"/>
        <v>67</v>
      </c>
      <c r="Z528" s="72">
        <f t="shared" si="113"/>
        <v>10</v>
      </c>
      <c r="AA528" s="72">
        <f t="shared" si="113"/>
        <v>0</v>
      </c>
    </row>
    <row r="529" spans="2:27" ht="14.4" thickTop="1" thickBot="1" x14ac:dyDescent="0.3">
      <c r="B529" s="70"/>
      <c r="D529" s="63" t="s">
        <v>110</v>
      </c>
      <c r="E529" s="63"/>
      <c r="F529" s="63"/>
      <c r="G529" s="63"/>
      <c r="H529" s="74">
        <f>SUM(H516:H527)</f>
        <v>213</v>
      </c>
      <c r="I529" s="74">
        <f>SUM(I516:I521)</f>
        <v>169</v>
      </c>
      <c r="J529" s="74">
        <f t="shared" ref="J529:N529" si="114">SUM(J516:J521)</f>
        <v>174</v>
      </c>
      <c r="K529" s="74">
        <f t="shared" si="114"/>
        <v>118</v>
      </c>
      <c r="L529" s="74">
        <f t="shared" si="114"/>
        <v>0</v>
      </c>
      <c r="M529" s="74">
        <f t="shared" si="114"/>
        <v>267</v>
      </c>
      <c r="N529" s="74">
        <f t="shared" si="114"/>
        <v>256</v>
      </c>
      <c r="P529" s="63" t="s">
        <v>110</v>
      </c>
      <c r="Q529" s="74"/>
      <c r="R529" s="75">
        <f>SUM(R516:R527)</f>
        <v>145</v>
      </c>
      <c r="S529" s="75">
        <f t="shared" ref="S529" si="115">SUM(S516:S527)</f>
        <v>68</v>
      </c>
      <c r="T529" s="75">
        <f>SUM(T516:T521)</f>
        <v>139</v>
      </c>
      <c r="U529" s="75">
        <f t="shared" ref="U529:AA529" si="116">SUM(U516:U521)</f>
        <v>30</v>
      </c>
      <c r="V529" s="75">
        <f t="shared" si="116"/>
        <v>133</v>
      </c>
      <c r="W529" s="75">
        <f t="shared" si="116"/>
        <v>41</v>
      </c>
      <c r="X529" s="75">
        <f t="shared" si="116"/>
        <v>100</v>
      </c>
      <c r="Y529" s="75">
        <f t="shared" si="116"/>
        <v>18</v>
      </c>
      <c r="Z529" s="75">
        <f t="shared" si="116"/>
        <v>0</v>
      </c>
      <c r="AA529" s="75">
        <f t="shared" si="116"/>
        <v>0</v>
      </c>
    </row>
    <row r="530" spans="2:27" s="39" customFormat="1" ht="13.8" thickTop="1" x14ac:dyDescent="0.25">
      <c r="D530" s="38" t="s">
        <v>20</v>
      </c>
      <c r="E530" s="38"/>
      <c r="F530" s="38"/>
      <c r="G530" s="38" t="s">
        <v>111</v>
      </c>
      <c r="H530" s="38"/>
      <c r="I530" s="38"/>
      <c r="J530" s="38"/>
      <c r="P530" s="39" t="s">
        <v>20</v>
      </c>
      <c r="R530" s="38" t="s">
        <v>111</v>
      </c>
    </row>
    <row r="532" spans="2:27" ht="21" x14ac:dyDescent="0.4">
      <c r="D532" s="2" t="s">
        <v>32</v>
      </c>
      <c r="E532" s="2"/>
      <c r="F532" s="2"/>
      <c r="G532" s="2"/>
      <c r="H532" s="2"/>
      <c r="I532" s="2"/>
      <c r="J532" s="2"/>
      <c r="K532" s="3"/>
      <c r="L532" s="3"/>
      <c r="M532" s="3"/>
      <c r="N532" s="4"/>
      <c r="O532" s="4"/>
    </row>
    <row r="533" spans="2:27" ht="13.8" x14ac:dyDescent="0.25">
      <c r="B533" s="120" t="s">
        <v>68</v>
      </c>
      <c r="D533" s="13" t="s">
        <v>57</v>
      </c>
      <c r="E533" s="13"/>
      <c r="F533" s="13"/>
      <c r="G533" s="13"/>
      <c r="H533" s="13"/>
      <c r="I533" s="13"/>
      <c r="J533" s="13"/>
      <c r="K533" s="3"/>
      <c r="L533" s="3"/>
      <c r="M533" s="3"/>
      <c r="N533" s="4"/>
      <c r="P533" s="3" t="s">
        <v>95</v>
      </c>
      <c r="Q533" s="3"/>
      <c r="R533" s="3"/>
      <c r="S533" s="3"/>
      <c r="T533" s="3"/>
      <c r="U533" s="4"/>
    </row>
    <row r="534" spans="2:27" ht="13.8" thickBot="1" x14ac:dyDescent="0.3">
      <c r="B534" s="130"/>
      <c r="D534" s="41"/>
      <c r="E534" s="41"/>
      <c r="F534" s="41"/>
      <c r="G534" s="41"/>
      <c r="H534" s="43" t="s">
        <v>107</v>
      </c>
      <c r="I534" s="43" t="s">
        <v>106</v>
      </c>
      <c r="J534" s="43" t="s">
        <v>105</v>
      </c>
      <c r="K534" s="43" t="s">
        <v>104</v>
      </c>
      <c r="L534" s="43" t="s">
        <v>98</v>
      </c>
      <c r="M534" s="43" t="s">
        <v>97</v>
      </c>
      <c r="N534" s="43" t="s">
        <v>94</v>
      </c>
      <c r="P534" s="41"/>
      <c r="Q534" s="41"/>
      <c r="R534" s="41"/>
      <c r="S534" s="41"/>
      <c r="T534" s="43" t="s">
        <v>107</v>
      </c>
      <c r="U534" s="43" t="s">
        <v>106</v>
      </c>
      <c r="V534" s="43" t="s">
        <v>105</v>
      </c>
      <c r="W534" s="43" t="s">
        <v>104</v>
      </c>
      <c r="X534" s="43" t="s">
        <v>98</v>
      </c>
      <c r="Y534" s="43" t="s">
        <v>97</v>
      </c>
      <c r="Z534" s="43" t="s">
        <v>94</v>
      </c>
    </row>
    <row r="535" spans="2:27" x14ac:dyDescent="0.25">
      <c r="B535" s="130"/>
      <c r="D535" t="s">
        <v>1</v>
      </c>
      <c r="H535" s="5">
        <v>626470</v>
      </c>
      <c r="I535" s="5">
        <v>687766</v>
      </c>
      <c r="J535" s="5">
        <v>618100</v>
      </c>
      <c r="K535" s="5">
        <v>695049</v>
      </c>
      <c r="L535" s="5">
        <v>625677</v>
      </c>
      <c r="M535" s="83">
        <v>589608</v>
      </c>
      <c r="N535" s="83">
        <v>639046</v>
      </c>
      <c r="O535" s="12"/>
      <c r="P535" t="s">
        <v>1</v>
      </c>
      <c r="T535" s="5">
        <v>105422</v>
      </c>
      <c r="U535" s="5">
        <v>120988</v>
      </c>
      <c r="V535" s="5">
        <v>110282</v>
      </c>
      <c r="W535" s="5">
        <v>110533</v>
      </c>
      <c r="X535" s="5">
        <v>135603</v>
      </c>
      <c r="Y535" s="83">
        <v>119035</v>
      </c>
      <c r="Z535" s="83">
        <v>117197</v>
      </c>
    </row>
    <row r="536" spans="2:27" x14ac:dyDescent="0.25">
      <c r="B536" s="130"/>
      <c r="D536" t="s">
        <v>2</v>
      </c>
      <c r="H536" s="5">
        <v>723574</v>
      </c>
      <c r="I536" s="5">
        <v>639774</v>
      </c>
      <c r="J536" s="5">
        <v>681239</v>
      </c>
      <c r="K536" s="5">
        <v>760346</v>
      </c>
      <c r="L536" s="5">
        <v>700383</v>
      </c>
      <c r="M536" s="83">
        <v>617605</v>
      </c>
      <c r="N536" s="83">
        <v>552026</v>
      </c>
      <c r="O536" s="12"/>
      <c r="P536" t="s">
        <v>2</v>
      </c>
      <c r="T536" s="5">
        <v>126269</v>
      </c>
      <c r="U536" s="5">
        <v>108578</v>
      </c>
      <c r="V536" s="5">
        <v>115774</v>
      </c>
      <c r="W536" s="5">
        <v>136085</v>
      </c>
      <c r="X536" s="5">
        <v>168497</v>
      </c>
      <c r="Y536" s="83">
        <v>124630</v>
      </c>
      <c r="Z536" s="83">
        <v>117898</v>
      </c>
    </row>
    <row r="537" spans="2:27" x14ac:dyDescent="0.25">
      <c r="B537" s="130"/>
      <c r="D537" t="s">
        <v>3</v>
      </c>
      <c r="H537" s="5">
        <v>578280</v>
      </c>
      <c r="I537" s="5">
        <v>632205</v>
      </c>
      <c r="J537" s="5">
        <v>595727</v>
      </c>
      <c r="K537" s="5">
        <v>672569</v>
      </c>
      <c r="L537" s="5">
        <v>679626</v>
      </c>
      <c r="M537" s="83">
        <v>596119</v>
      </c>
      <c r="N537" s="83">
        <v>497655</v>
      </c>
      <c r="O537" s="12"/>
      <c r="P537" t="s">
        <v>3</v>
      </c>
      <c r="T537" s="5">
        <v>99714</v>
      </c>
      <c r="U537" s="5">
        <v>118979</v>
      </c>
      <c r="V537" s="5">
        <v>111023</v>
      </c>
      <c r="W537" s="5">
        <v>124893</v>
      </c>
      <c r="X537" s="5">
        <v>147860</v>
      </c>
      <c r="Y537" s="83">
        <v>114126</v>
      </c>
      <c r="Z537" s="83">
        <v>110463</v>
      </c>
    </row>
    <row r="538" spans="2:27" x14ac:dyDescent="0.25">
      <c r="B538" s="130"/>
      <c r="D538" t="s">
        <v>4</v>
      </c>
      <c r="H538" s="5">
        <v>611346</v>
      </c>
      <c r="I538" s="5">
        <v>671030</v>
      </c>
      <c r="J538" s="5">
        <v>681950</v>
      </c>
      <c r="K538" s="5">
        <v>714050</v>
      </c>
      <c r="L538" s="5">
        <v>710308</v>
      </c>
      <c r="M538" s="83">
        <v>575166</v>
      </c>
      <c r="N538" s="83">
        <v>661942</v>
      </c>
      <c r="O538" s="12"/>
      <c r="P538" t="s">
        <v>4</v>
      </c>
      <c r="T538" s="5">
        <v>105597</v>
      </c>
      <c r="U538" s="5">
        <v>119519</v>
      </c>
      <c r="V538" s="5">
        <v>115409</v>
      </c>
      <c r="W538" s="5">
        <v>123416</v>
      </c>
      <c r="X538" s="5">
        <v>133688</v>
      </c>
      <c r="Y538" s="83">
        <v>118367</v>
      </c>
      <c r="Z538" s="83">
        <v>131308</v>
      </c>
    </row>
    <row r="539" spans="2:27" x14ac:dyDescent="0.25">
      <c r="B539" s="130"/>
      <c r="D539" t="s">
        <v>5</v>
      </c>
      <c r="H539" s="5">
        <v>652363</v>
      </c>
      <c r="I539" s="5">
        <v>604042</v>
      </c>
      <c r="J539" s="5">
        <v>591521</v>
      </c>
      <c r="K539" s="5">
        <v>688866</v>
      </c>
      <c r="L539" s="5">
        <v>622261</v>
      </c>
      <c r="M539" s="83">
        <v>610238</v>
      </c>
      <c r="N539" s="83">
        <v>650908</v>
      </c>
      <c r="O539" s="12"/>
      <c r="P539" t="s">
        <v>5</v>
      </c>
      <c r="T539" s="5">
        <v>110529</v>
      </c>
      <c r="U539" s="5">
        <v>105175</v>
      </c>
      <c r="V539" s="5">
        <v>116898</v>
      </c>
      <c r="W539" s="5">
        <v>124798</v>
      </c>
      <c r="X539" s="5">
        <v>120929</v>
      </c>
      <c r="Y539" s="83">
        <v>126424</v>
      </c>
      <c r="Z539" s="83">
        <v>133287</v>
      </c>
    </row>
    <row r="540" spans="2:27" x14ac:dyDescent="0.25">
      <c r="B540" s="130"/>
      <c r="D540" t="s">
        <v>6</v>
      </c>
      <c r="H540" s="5">
        <v>552791</v>
      </c>
      <c r="I540" s="5">
        <v>592487</v>
      </c>
      <c r="J540" s="5">
        <v>608972</v>
      </c>
      <c r="K540" s="5">
        <v>569807</v>
      </c>
      <c r="L540" s="5">
        <v>588372</v>
      </c>
      <c r="M540" s="83">
        <v>514843</v>
      </c>
      <c r="N540" s="83">
        <v>602649</v>
      </c>
      <c r="O540" s="12"/>
      <c r="P540" t="s">
        <v>6</v>
      </c>
      <c r="T540" s="5">
        <v>85189</v>
      </c>
      <c r="U540" s="5">
        <v>104178</v>
      </c>
      <c r="V540" s="5">
        <v>106421</v>
      </c>
      <c r="W540" s="5">
        <v>102606</v>
      </c>
      <c r="X540" s="5">
        <v>107795</v>
      </c>
      <c r="Y540" s="83">
        <v>109728</v>
      </c>
      <c r="Z540" s="83">
        <v>122026</v>
      </c>
    </row>
    <row r="541" spans="2:27" x14ac:dyDescent="0.25">
      <c r="B541" s="130"/>
      <c r="D541" t="s">
        <v>90</v>
      </c>
      <c r="E541" s="3"/>
      <c r="F541" s="3"/>
      <c r="G541" s="3"/>
      <c r="H541" s="82"/>
      <c r="I541" s="82">
        <v>597402</v>
      </c>
      <c r="J541" s="82">
        <v>611306</v>
      </c>
      <c r="K541" s="82">
        <v>576364</v>
      </c>
      <c r="L541" s="82">
        <v>527718</v>
      </c>
      <c r="M541" s="84">
        <v>562396</v>
      </c>
      <c r="N541" s="84">
        <v>586083</v>
      </c>
      <c r="O541" s="12"/>
      <c r="P541" t="s">
        <v>7</v>
      </c>
      <c r="T541" s="5"/>
      <c r="U541" s="5">
        <v>105577</v>
      </c>
      <c r="V541" s="5">
        <v>118866</v>
      </c>
      <c r="W541" s="5">
        <v>108010</v>
      </c>
      <c r="X541" s="5">
        <v>94209</v>
      </c>
      <c r="Y541" s="83">
        <v>110902</v>
      </c>
      <c r="Z541" s="83">
        <v>114787</v>
      </c>
    </row>
    <row r="542" spans="2:27" x14ac:dyDescent="0.25">
      <c r="B542" s="130"/>
      <c r="D542" t="s">
        <v>8</v>
      </c>
      <c r="E542" s="3"/>
      <c r="F542" s="3"/>
      <c r="G542" s="3"/>
      <c r="H542" s="82"/>
      <c r="I542" s="82">
        <v>599756</v>
      </c>
      <c r="J542" s="82">
        <v>599055</v>
      </c>
      <c r="K542" s="82">
        <v>610223</v>
      </c>
      <c r="L542" s="82">
        <v>618790</v>
      </c>
      <c r="M542" s="84">
        <v>603372</v>
      </c>
      <c r="N542" s="84">
        <v>494026</v>
      </c>
      <c r="O542" s="12"/>
      <c r="P542" t="s">
        <v>8</v>
      </c>
      <c r="T542" s="5"/>
      <c r="U542" s="5">
        <v>103716</v>
      </c>
      <c r="V542" s="5">
        <v>105432</v>
      </c>
      <c r="W542" s="5">
        <v>107933</v>
      </c>
      <c r="X542" s="5">
        <v>106951</v>
      </c>
      <c r="Y542" s="83">
        <v>110240</v>
      </c>
      <c r="Z542" s="83">
        <v>111488</v>
      </c>
    </row>
    <row r="543" spans="2:27" x14ac:dyDescent="0.25">
      <c r="B543" s="130"/>
      <c r="D543" t="s">
        <v>91</v>
      </c>
      <c r="E543" s="3"/>
      <c r="F543" s="3"/>
      <c r="G543" s="3"/>
      <c r="H543" s="82"/>
      <c r="I543" s="82">
        <v>605775</v>
      </c>
      <c r="J543" s="82">
        <v>698755</v>
      </c>
      <c r="K543" s="82">
        <v>695282</v>
      </c>
      <c r="L543" s="82">
        <v>691620</v>
      </c>
      <c r="M543" s="84">
        <v>600025</v>
      </c>
      <c r="N543" s="84">
        <v>682713</v>
      </c>
      <c r="O543" s="12"/>
      <c r="P543" t="s">
        <v>9</v>
      </c>
      <c r="T543" s="5"/>
      <c r="U543" s="5">
        <v>106293</v>
      </c>
      <c r="V543" s="5">
        <v>114375</v>
      </c>
      <c r="W543" s="5">
        <v>116981</v>
      </c>
      <c r="X543" s="5">
        <v>118394</v>
      </c>
      <c r="Y543" s="83">
        <v>108693</v>
      </c>
      <c r="Z543" s="83">
        <v>112051</v>
      </c>
    </row>
    <row r="544" spans="2:27" x14ac:dyDescent="0.25">
      <c r="B544" s="130"/>
      <c r="D544" t="s">
        <v>92</v>
      </c>
      <c r="E544" s="3" t="s">
        <v>89</v>
      </c>
      <c r="F544" s="3"/>
      <c r="G544" s="3"/>
      <c r="H544" s="73"/>
      <c r="I544" s="73">
        <v>582289</v>
      </c>
      <c r="J544" s="73">
        <v>617169</v>
      </c>
      <c r="K544" s="73">
        <v>676663</v>
      </c>
      <c r="L544" s="73">
        <v>643011</v>
      </c>
      <c r="M544" s="96">
        <v>420801</v>
      </c>
      <c r="N544" s="92">
        <v>593836</v>
      </c>
      <c r="O544" s="12"/>
      <c r="P544" t="s">
        <v>92</v>
      </c>
      <c r="T544" s="73"/>
      <c r="U544" s="73">
        <v>99425</v>
      </c>
      <c r="V544" s="73">
        <v>103603</v>
      </c>
      <c r="W544" s="73">
        <v>120283</v>
      </c>
      <c r="X544" s="73">
        <v>114595</v>
      </c>
      <c r="Y544" s="83">
        <v>83881</v>
      </c>
      <c r="Z544" s="83">
        <v>112034</v>
      </c>
    </row>
    <row r="545" spans="2:26" x14ac:dyDescent="0.25">
      <c r="B545" s="130"/>
      <c r="D545" t="s">
        <v>11</v>
      </c>
      <c r="E545" s="3" t="s">
        <v>89</v>
      </c>
      <c r="F545" s="3"/>
      <c r="G545" s="3"/>
      <c r="H545" s="73"/>
      <c r="I545" s="73">
        <v>687109</v>
      </c>
      <c r="J545" s="73">
        <v>688153</v>
      </c>
      <c r="K545" s="73">
        <v>669222</v>
      </c>
      <c r="L545" s="73">
        <v>693285</v>
      </c>
      <c r="M545" s="96">
        <v>463506</v>
      </c>
      <c r="N545" s="92">
        <v>608220</v>
      </c>
      <c r="O545" s="12"/>
      <c r="P545" t="s">
        <v>11</v>
      </c>
      <c r="T545" s="73"/>
      <c r="U545" s="73">
        <v>120075</v>
      </c>
      <c r="V545" s="73">
        <v>120240</v>
      </c>
      <c r="W545" s="73">
        <v>115934</v>
      </c>
      <c r="X545" s="73">
        <v>125645</v>
      </c>
      <c r="Y545" s="83">
        <v>92119</v>
      </c>
      <c r="Z545" s="83">
        <v>116253</v>
      </c>
    </row>
    <row r="546" spans="2:26" x14ac:dyDescent="0.25">
      <c r="B546" s="130"/>
      <c r="D546" t="s">
        <v>12</v>
      </c>
      <c r="E546" s="3" t="s">
        <v>89</v>
      </c>
      <c r="F546" s="3"/>
      <c r="G546" s="3"/>
      <c r="H546" s="103"/>
      <c r="I546" s="103">
        <v>613433</v>
      </c>
      <c r="J546" s="103">
        <v>637661</v>
      </c>
      <c r="K546" s="103">
        <v>588847</v>
      </c>
      <c r="L546" s="103">
        <v>662728</v>
      </c>
      <c r="M546" s="96">
        <v>621975</v>
      </c>
      <c r="N546" s="92">
        <v>588404</v>
      </c>
      <c r="P546" t="s">
        <v>12</v>
      </c>
      <c r="T546" s="103"/>
      <c r="U546" s="103">
        <v>98976</v>
      </c>
      <c r="V546" s="103">
        <v>106038</v>
      </c>
      <c r="W546" s="103">
        <v>94201</v>
      </c>
      <c r="X546" s="103">
        <v>120365</v>
      </c>
      <c r="Y546" s="83">
        <v>123416</v>
      </c>
      <c r="Z546" s="83">
        <v>104951</v>
      </c>
    </row>
    <row r="547" spans="2:26" ht="13.8" thickBot="1" x14ac:dyDescent="0.3">
      <c r="B547" s="130"/>
      <c r="D547" s="44" t="s">
        <v>14</v>
      </c>
      <c r="E547" s="44"/>
      <c r="F547" s="44"/>
      <c r="G547" s="44"/>
      <c r="H547" s="77">
        <f>SUM(H535:H546)</f>
        <v>3744824</v>
      </c>
      <c r="I547" s="77">
        <f>SUM(I535:I546)</f>
        <v>7513068</v>
      </c>
      <c r="J547" s="77">
        <f>SUM(J535:J546)</f>
        <v>7629608</v>
      </c>
      <c r="K547" s="45">
        <f>SUM(K535:K546)</f>
        <v>7917288</v>
      </c>
      <c r="L547" s="45">
        <f>SUM(L535:L546)</f>
        <v>7763779</v>
      </c>
      <c r="M547" s="45">
        <f t="shared" ref="M547:N547" si="117">SUM(M535:M546)</f>
        <v>6775654</v>
      </c>
      <c r="N547" s="45">
        <f t="shared" si="117"/>
        <v>7157508</v>
      </c>
      <c r="O547" s="12"/>
      <c r="P547" s="85" t="s">
        <v>14</v>
      </c>
      <c r="Q547" s="85"/>
      <c r="R547" s="85"/>
      <c r="S547" s="85"/>
      <c r="T547" s="77">
        <f>SUM(T535:T546)</f>
        <v>632720</v>
      </c>
      <c r="U547" s="77">
        <f>SUM(U535:U546)</f>
        <v>1311479</v>
      </c>
      <c r="V547" s="77">
        <f>SUM(V535:V546)</f>
        <v>1344361</v>
      </c>
      <c r="W547" s="45">
        <f t="shared" ref="W547:Z547" si="118">SUM(W535:W546)</f>
        <v>1385673</v>
      </c>
      <c r="X547" s="45">
        <f t="shared" si="118"/>
        <v>1494531</v>
      </c>
      <c r="Y547" s="45">
        <f t="shared" si="118"/>
        <v>1341561</v>
      </c>
      <c r="Z547" s="45">
        <f t="shared" si="118"/>
        <v>1403743</v>
      </c>
    </row>
    <row r="548" spans="2:26" ht="13.5" customHeight="1" thickTop="1" x14ac:dyDescent="0.25">
      <c r="D548" s="118" t="s">
        <v>93</v>
      </c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P548" s="90" t="s">
        <v>96</v>
      </c>
      <c r="V548" s="119"/>
      <c r="W548" s="119"/>
      <c r="X548" s="119"/>
      <c r="Y548" s="119"/>
    </row>
    <row r="549" spans="2:26" x14ac:dyDescent="0.25">
      <c r="D549" s="116"/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V549" s="116"/>
      <c r="W549" s="116"/>
      <c r="X549" s="116"/>
      <c r="Y549" s="116"/>
    </row>
    <row r="550" spans="2:26" ht="12.75" customHeight="1" x14ac:dyDescent="0.25">
      <c r="D550" s="116"/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V550" s="116"/>
      <c r="W550" s="116"/>
      <c r="X550" s="116"/>
      <c r="Y550" s="116"/>
    </row>
    <row r="551" spans="2:26" ht="13.8" thickBot="1" x14ac:dyDescent="0.3">
      <c r="D551" s="117"/>
      <c r="E551" s="117"/>
      <c r="F551" s="117"/>
      <c r="G551" s="117"/>
      <c r="H551" s="117"/>
      <c r="I551" s="117"/>
      <c r="J551" s="117"/>
      <c r="K551" s="117"/>
      <c r="L551" s="117"/>
      <c r="M551" s="117"/>
      <c r="N551" s="117"/>
      <c r="V551" s="117"/>
      <c r="W551" s="117"/>
      <c r="X551" s="117"/>
      <c r="Y551" s="117"/>
    </row>
    <row r="552" spans="2:26" ht="13.8" thickTop="1" x14ac:dyDescent="0.25">
      <c r="D552" s="115" t="s">
        <v>20</v>
      </c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P552" s="115"/>
      <c r="Q552" s="115"/>
      <c r="R552" s="115"/>
      <c r="S552" s="115"/>
      <c r="T552" s="115"/>
      <c r="U552" s="115"/>
    </row>
  </sheetData>
  <mergeCells count="91">
    <mergeCell ref="F186:G186"/>
    <mergeCell ref="B533:B547"/>
    <mergeCell ref="D493:V493"/>
    <mergeCell ref="B494:B509"/>
    <mergeCell ref="H474:I474"/>
    <mergeCell ref="F474:G474"/>
    <mergeCell ref="F415:G415"/>
    <mergeCell ref="F205:G205"/>
    <mergeCell ref="H205:I205"/>
    <mergeCell ref="H319:I319"/>
    <mergeCell ref="B514:B528"/>
    <mergeCell ref="F300:G300"/>
    <mergeCell ref="B394:B411"/>
    <mergeCell ref="B356:B373"/>
    <mergeCell ref="F319:G319"/>
    <mergeCell ref="F338:G338"/>
    <mergeCell ref="F358:G358"/>
    <mergeCell ref="B8:S8"/>
    <mergeCell ref="B9:S9"/>
    <mergeCell ref="B10:S10"/>
    <mergeCell ref="B12:B29"/>
    <mergeCell ref="F148:G148"/>
    <mergeCell ref="B11:O11"/>
    <mergeCell ref="H72:I72"/>
    <mergeCell ref="H91:I91"/>
    <mergeCell ref="H110:I110"/>
    <mergeCell ref="H129:I129"/>
    <mergeCell ref="F129:G129"/>
    <mergeCell ref="B108:B125"/>
    <mergeCell ref="B32:B49"/>
    <mergeCell ref="B51:B68"/>
    <mergeCell ref="F34:G34"/>
    <mergeCell ref="F53:G53"/>
    <mergeCell ref="F14:G14"/>
    <mergeCell ref="F110:G110"/>
    <mergeCell ref="H14:I14"/>
    <mergeCell ref="H34:I34"/>
    <mergeCell ref="H53:I53"/>
    <mergeCell ref="F72:G72"/>
    <mergeCell ref="F91:G91"/>
    <mergeCell ref="B472:B489"/>
    <mergeCell ref="B70:B87"/>
    <mergeCell ref="B89:B106"/>
    <mergeCell ref="B222:B239"/>
    <mergeCell ref="H186:I186"/>
    <mergeCell ref="B127:B144"/>
    <mergeCell ref="F243:G243"/>
    <mergeCell ref="B146:B163"/>
    <mergeCell ref="H167:I167"/>
    <mergeCell ref="H262:I262"/>
    <mergeCell ref="B165:B182"/>
    <mergeCell ref="B184:B201"/>
    <mergeCell ref="B203:B220"/>
    <mergeCell ref="H148:I148"/>
    <mergeCell ref="F167:G167"/>
    <mergeCell ref="F224:G224"/>
    <mergeCell ref="B279:B296"/>
    <mergeCell ref="H281:I281"/>
    <mergeCell ref="F281:G281"/>
    <mergeCell ref="H224:I224"/>
    <mergeCell ref="H243:I243"/>
    <mergeCell ref="F262:G262"/>
    <mergeCell ref="B241:B258"/>
    <mergeCell ref="B260:B277"/>
    <mergeCell ref="B298:B315"/>
    <mergeCell ref="H338:I338"/>
    <mergeCell ref="B433:B450"/>
    <mergeCell ref="B452:B469"/>
    <mergeCell ref="H435:I435"/>
    <mergeCell ref="H358:I358"/>
    <mergeCell ref="B413:B430"/>
    <mergeCell ref="H415:I415"/>
    <mergeCell ref="B336:B353"/>
    <mergeCell ref="F435:G435"/>
    <mergeCell ref="H377:I377"/>
    <mergeCell ref="F377:G377"/>
    <mergeCell ref="B317:B334"/>
    <mergeCell ref="F454:G454"/>
    <mergeCell ref="H300:I300"/>
    <mergeCell ref="B375:B392"/>
    <mergeCell ref="D552:N552"/>
    <mergeCell ref="D550:N551"/>
    <mergeCell ref="D548:N549"/>
    <mergeCell ref="V548:Y549"/>
    <mergeCell ref="V550:Y551"/>
    <mergeCell ref="P552:U552"/>
    <mergeCell ref="T514:U514"/>
    <mergeCell ref="T495:U495"/>
    <mergeCell ref="R495:S495"/>
    <mergeCell ref="R514:S514"/>
    <mergeCell ref="H454:I454"/>
  </mergeCells>
  <phoneticPr fontId="14" type="noConversion"/>
  <pageMargins left="0.7" right="0.7" top="0.75" bottom="0.5" header="0.3" footer="0.3"/>
  <pageSetup paperSize="5" scale="70" fitToWidth="0" fitToHeight="0" orientation="landscape" r:id="rId1"/>
  <headerFooter alignWithMargins="0"/>
  <rowBreaks count="13" manualBreakCount="13">
    <brk id="29" max="16383" man="1"/>
    <brk id="68" max="16383" man="1"/>
    <brk id="87" max="16383" man="1"/>
    <brk id="144" max="16383" man="1"/>
    <brk id="201" max="16383" man="1"/>
    <brk id="258" max="16383" man="1"/>
    <brk id="296" max="16383" man="1"/>
    <brk id="334" max="16383" man="1"/>
    <brk id="373" max="16383" man="1"/>
    <brk id="411" max="16383" man="1"/>
    <brk id="431" max="16383" man="1"/>
    <brk id="491" max="16383" man="1"/>
    <brk id="5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34"/>
  <sheetViews>
    <sheetView workbookViewId="0">
      <selection activeCell="D6" sqref="D6"/>
    </sheetView>
  </sheetViews>
  <sheetFormatPr defaultColWidth="9.109375" defaultRowHeight="13.2" x14ac:dyDescent="0.25"/>
  <cols>
    <col min="1" max="1" width="19.44140625" style="34" customWidth="1"/>
    <col min="2" max="2" width="24.33203125" style="35" customWidth="1"/>
    <col min="3" max="3" width="10.88671875" style="35" customWidth="1"/>
    <col min="4" max="4" width="44.44140625" style="35" customWidth="1"/>
    <col min="5" max="16384" width="9.109375" style="16"/>
  </cols>
  <sheetData>
    <row r="2" spans="1:4" ht="15" thickBot="1" x14ac:dyDescent="0.35">
      <c r="A2" s="14" t="s">
        <v>33</v>
      </c>
      <c r="B2" s="15"/>
      <c r="C2" s="15"/>
      <c r="D2" s="15"/>
    </row>
    <row r="3" spans="1:4" ht="14.4" thickBot="1" x14ac:dyDescent="0.3">
      <c r="A3" s="17" t="s">
        <v>34</v>
      </c>
      <c r="B3" s="18" t="s">
        <v>99</v>
      </c>
      <c r="C3" s="19" t="s">
        <v>35</v>
      </c>
      <c r="D3" s="18" t="s">
        <v>100</v>
      </c>
    </row>
    <row r="4" spans="1:4" ht="13.5" customHeight="1" thickBot="1" x14ac:dyDescent="0.3">
      <c r="A4" s="20" t="s">
        <v>36</v>
      </c>
      <c r="B4" s="153" t="s">
        <v>37</v>
      </c>
      <c r="C4" s="154"/>
      <c r="D4" s="155"/>
    </row>
    <row r="5" spans="1:4" ht="14.4" thickBot="1" x14ac:dyDescent="0.3">
      <c r="A5" s="20" t="s">
        <v>38</v>
      </c>
      <c r="B5" s="156" t="s">
        <v>39</v>
      </c>
      <c r="C5" s="157"/>
      <c r="D5" s="158"/>
    </row>
    <row r="6" spans="1:4" ht="28.2" thickBot="1" x14ac:dyDescent="0.3">
      <c r="A6" s="21" t="s">
        <v>40</v>
      </c>
      <c r="B6" s="22" t="s">
        <v>101</v>
      </c>
      <c r="C6" s="23" t="s">
        <v>41</v>
      </c>
      <c r="D6" s="24" t="s">
        <v>50</v>
      </c>
    </row>
    <row r="7" spans="1:4" ht="14.4" thickBot="1" x14ac:dyDescent="0.3">
      <c r="A7" s="20" t="s">
        <v>42</v>
      </c>
      <c r="B7" s="159" t="s">
        <v>102</v>
      </c>
      <c r="C7" s="157"/>
      <c r="D7" s="158"/>
    </row>
    <row r="8" spans="1:4" ht="14.4" x14ac:dyDescent="0.25">
      <c r="A8" s="25"/>
      <c r="B8" s="26"/>
      <c r="C8" s="26"/>
      <c r="D8" s="26"/>
    </row>
    <row r="9" spans="1:4" ht="14.4" x14ac:dyDescent="0.25">
      <c r="A9" s="27"/>
      <c r="B9" s="26"/>
      <c r="C9" s="26"/>
      <c r="D9" s="26"/>
    </row>
    <row r="10" spans="1:4" ht="13.5" customHeight="1" thickBot="1" x14ac:dyDescent="0.3">
      <c r="A10" s="27" t="s">
        <v>43</v>
      </c>
      <c r="B10" s="26"/>
      <c r="C10" s="26"/>
      <c r="D10" s="26"/>
    </row>
    <row r="11" spans="1:4" ht="15" thickBot="1" x14ac:dyDescent="0.3">
      <c r="A11" s="28" t="s">
        <v>44</v>
      </c>
      <c r="B11" s="29"/>
      <c r="C11" s="30"/>
      <c r="D11" s="31"/>
    </row>
    <row r="12" spans="1:4" ht="14.4" x14ac:dyDescent="0.3">
      <c r="A12" s="14"/>
      <c r="B12" s="15"/>
      <c r="C12" s="15"/>
      <c r="D12" s="15"/>
    </row>
    <row r="13" spans="1:4" ht="15" thickBot="1" x14ac:dyDescent="0.35">
      <c r="A13" s="14" t="s">
        <v>45</v>
      </c>
      <c r="B13" s="15"/>
      <c r="C13" s="15"/>
      <c r="D13" s="15"/>
    </row>
    <row r="14" spans="1:4" x14ac:dyDescent="0.25">
      <c r="A14" s="138" t="s">
        <v>103</v>
      </c>
      <c r="B14" s="139"/>
      <c r="C14" s="139"/>
      <c r="D14" s="140"/>
    </row>
    <row r="15" spans="1:4" x14ac:dyDescent="0.25">
      <c r="A15" s="160"/>
      <c r="B15" s="161"/>
      <c r="C15" s="161"/>
      <c r="D15" s="162"/>
    </row>
    <row r="16" spans="1:4" ht="12.75" customHeight="1" x14ac:dyDescent="0.25">
      <c r="A16" s="160"/>
      <c r="B16" s="161"/>
      <c r="C16" s="161"/>
      <c r="D16" s="162"/>
    </row>
    <row r="17" spans="1:4" x14ac:dyDescent="0.25">
      <c r="A17" s="160"/>
      <c r="B17" s="161"/>
      <c r="C17" s="161"/>
      <c r="D17" s="162"/>
    </row>
    <row r="18" spans="1:4" x14ac:dyDescent="0.25">
      <c r="A18" s="160"/>
      <c r="B18" s="161"/>
      <c r="C18" s="161"/>
      <c r="D18" s="162"/>
    </row>
    <row r="19" spans="1:4" ht="13.8" x14ac:dyDescent="0.25">
      <c r="A19" s="132" t="s">
        <v>46</v>
      </c>
      <c r="B19" s="133"/>
      <c r="C19" s="133"/>
      <c r="D19" s="134"/>
    </row>
    <row r="20" spans="1:4" ht="14.4" thickBot="1" x14ac:dyDescent="0.3">
      <c r="A20" s="135" t="s">
        <v>51</v>
      </c>
      <c r="B20" s="136"/>
      <c r="C20" s="136"/>
      <c r="D20" s="137"/>
    </row>
    <row r="21" spans="1:4" ht="12.75" customHeight="1" x14ac:dyDescent="0.3">
      <c r="A21" s="32"/>
      <c r="B21" s="15"/>
      <c r="C21" s="15"/>
      <c r="D21" s="15"/>
    </row>
    <row r="22" spans="1:4" ht="13.5" customHeight="1" thickBot="1" x14ac:dyDescent="0.35">
      <c r="A22" s="14" t="s">
        <v>47</v>
      </c>
      <c r="B22" s="15"/>
      <c r="C22" s="15"/>
      <c r="D22" s="15"/>
    </row>
    <row r="23" spans="1:4" x14ac:dyDescent="0.25">
      <c r="A23" s="138" t="s">
        <v>48</v>
      </c>
      <c r="B23" s="139"/>
      <c r="C23" s="139"/>
      <c r="D23" s="140"/>
    </row>
    <row r="24" spans="1:4" ht="13.8" thickBot="1" x14ac:dyDescent="0.3">
      <c r="A24" s="141"/>
      <c r="B24" s="142"/>
      <c r="C24" s="142"/>
      <c r="D24" s="143"/>
    </row>
    <row r="25" spans="1:4" ht="12.75" customHeight="1" x14ac:dyDescent="0.3">
      <c r="A25" s="33"/>
      <c r="B25" s="15"/>
      <c r="C25" s="15"/>
      <c r="D25" s="15"/>
    </row>
    <row r="26" spans="1:4" ht="13.8" thickBot="1" x14ac:dyDescent="0.3">
      <c r="B26" s="15"/>
      <c r="C26" s="15"/>
      <c r="D26" s="15"/>
    </row>
    <row r="27" spans="1:4" x14ac:dyDescent="0.25">
      <c r="A27" s="144" t="s">
        <v>49</v>
      </c>
      <c r="B27" s="145"/>
      <c r="C27" s="145"/>
      <c r="D27" s="146"/>
    </row>
    <row r="28" spans="1:4" x14ac:dyDescent="0.25">
      <c r="A28" s="147"/>
      <c r="B28" s="148"/>
      <c r="C28" s="148"/>
      <c r="D28" s="149"/>
    </row>
    <row r="29" spans="1:4" ht="13.5" customHeight="1" x14ac:dyDescent="0.25">
      <c r="A29" s="147"/>
      <c r="B29" s="148"/>
      <c r="C29" s="148"/>
      <c r="D29" s="149"/>
    </row>
    <row r="30" spans="1:4" x14ac:dyDescent="0.25">
      <c r="A30" s="147"/>
      <c r="B30" s="148"/>
      <c r="C30" s="148"/>
      <c r="D30" s="149"/>
    </row>
    <row r="31" spans="1:4" x14ac:dyDescent="0.25">
      <c r="A31" s="147"/>
      <c r="B31" s="148"/>
      <c r="C31" s="148"/>
      <c r="D31" s="149"/>
    </row>
    <row r="32" spans="1:4" x14ac:dyDescent="0.25">
      <c r="A32" s="147"/>
      <c r="B32" s="148"/>
      <c r="C32" s="148"/>
      <c r="D32" s="149"/>
    </row>
    <row r="33" spans="1:4" x14ac:dyDescent="0.25">
      <c r="A33" s="147"/>
      <c r="B33" s="148"/>
      <c r="C33" s="148"/>
      <c r="D33" s="149"/>
    </row>
    <row r="34" spans="1:4" ht="13.8" thickBot="1" x14ac:dyDescent="0.3">
      <c r="A34" s="150"/>
      <c r="B34" s="151"/>
      <c r="C34" s="151"/>
      <c r="D34" s="152"/>
    </row>
  </sheetData>
  <mergeCells count="8">
    <mergeCell ref="A19:D19"/>
    <mergeCell ref="A20:D20"/>
    <mergeCell ref="A23:D24"/>
    <mergeCell ref="A27:D34"/>
    <mergeCell ref="B4:D4"/>
    <mergeCell ref="B5:D5"/>
    <mergeCell ref="B7:D7"/>
    <mergeCell ref="A14:D18"/>
  </mergeCells>
  <hyperlinks>
    <hyperlink ref="B7" r:id="rId1" xr:uid="{00000000-0004-0000-0100-000000000000}"/>
  </hyperlinks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Francisco Pesante</cp:lastModifiedBy>
  <cp:lastPrinted>2019-06-11T13:04:09Z</cp:lastPrinted>
  <dcterms:created xsi:type="dcterms:W3CDTF">2010-05-21T14:51:12Z</dcterms:created>
  <dcterms:modified xsi:type="dcterms:W3CDTF">2025-04-08T12:43:10Z</dcterms:modified>
</cp:coreProperties>
</file>