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sm365.sharepoint.com/sites/SVKNWI/Freigegebene Dokumente/06.1_SSED NWI/17.23_Vorlage Umlegung Vermögenswerte/"/>
    </mc:Choice>
  </mc:AlternateContent>
  <xr:revisionPtr revIDLastSave="1" documentId="13_ncr:1_{CD99D584-2609-9348-85C9-F1EE3C62AD83}" xr6:coauthVersionLast="47" xr6:coauthVersionMax="47" xr10:uidLastSave="{9E0FCAEA-606B-4095-A1BC-B9D706CAB615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E17" i="1"/>
  <c r="E13" i="1" l="1"/>
  <c r="E19" i="1" s="1"/>
  <c r="E18" i="1" s="1"/>
</calcChain>
</file>

<file path=xl/sharedStrings.xml><?xml version="1.0" encoding="utf-8"?>
<sst xmlns="http://schemas.openxmlformats.org/spreadsheetml/2006/main" count="31" uniqueCount="29">
  <si>
    <t>Freikonto/Sperrkonto auf Freikonto/Zweckkonto/Sperrkonto</t>
  </si>
  <si>
    <t>Datum Umlegung</t>
  </si>
  <si>
    <t>Zwei Konten</t>
  </si>
  <si>
    <t>Drei Konten</t>
  </si>
  <si>
    <t>Freikonto</t>
  </si>
  <si>
    <t>Sperrkonto alt</t>
  </si>
  <si>
    <t>Zweckkonto</t>
  </si>
  <si>
    <t>Sperrkonto</t>
  </si>
  <si>
    <t>Konto</t>
  </si>
  <si>
    <t>Buchungstexte</t>
  </si>
  <si>
    <t>Name</t>
  </si>
  <si>
    <t>Vorname</t>
  </si>
  <si>
    <t>Personalien</t>
  </si>
  <si>
    <t>Geburtsdatum</t>
  </si>
  <si>
    <t>Vollzugstage</t>
  </si>
  <si>
    <r>
      <t xml:space="preserve">Datumsangaben </t>
    </r>
    <r>
      <rPr>
        <sz val="10"/>
        <color theme="1"/>
        <rFont val="Arial"/>
        <family val="2"/>
      </rPr>
      <t>(Beispiel: 01.12.2018)</t>
    </r>
  </si>
  <si>
    <t>Massgebende Angaben für Umlegung</t>
  </si>
  <si>
    <t>Unantastbare Rücklage</t>
  </si>
  <si>
    <t>Neuer Stand</t>
  </si>
  <si>
    <t>Pro Monat werden immer 30 Tage gerechnet.</t>
  </si>
  <si>
    <t>Liegt der Saldo von "Sperrkonto alt" unter dem Wert der nach dem kantonalen Recht umzulegenden unantastbaren Rücklage, wird der Saldo von "Sperrkonto alt" übernommen.</t>
  </si>
  <si>
    <t>Anfangsdatum Vollzug</t>
  </si>
  <si>
    <t>Weitere Angaben</t>
  </si>
  <si>
    <t>Stand Datum Umlegung</t>
  </si>
  <si>
    <t>Fr. 1.66667 pro Vollzugstag; gerundet auf 5 Rp.</t>
  </si>
  <si>
    <t>Anleitung: Es sind die gelben Felder auszufüllen.</t>
  </si>
  <si>
    <t>Umlegung zwei auf drei Konten Zweckkonto
Umlegung zwei auf drei Konten Sperrkonto</t>
  </si>
  <si>
    <t>* Die Umlegungs-Tool ist Bestandteil des Handbuchs «Kosten» des Amts für Justizvollzug des Kantons Bern und wurde von diesem verdankenswerterweise zur Verfügung gestellt.</t>
  </si>
  <si>
    <t>Umlegung der Vermögenswerte der eingewiesenen Person von zwei auf drei Konten* (Anhang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</si>
</sst>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Fr.&quot;\ #,##0.00"/>
  </numFmts>
  <fonts count="10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5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3" borderId="1" xfId="0" applyNumberFormat="1" applyFill="1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90" zoomScaleNormal="90" workbookViewId="0"/>
  </sheetViews>
  <sheetFormatPr baseColWidth="10" defaultColWidth="10.88671875" defaultRowHeight="20.45" customHeight="1" x14ac:dyDescent="0.2"/>
  <cols>
    <col min="1" max="2" width="20.5546875" style="2" customWidth="1"/>
    <col min="3" max="3" width="3.88671875" style="2" customWidth="1"/>
    <col min="4" max="6" width="20.5546875" style="2" customWidth="1"/>
    <col min="7" max="16384" width="10.88671875" style="2"/>
  </cols>
  <sheetData>
    <row r="1" spans="1:9" s="1" customFormat="1" ht="18" x14ac:dyDescent="0.2">
      <c r="A1" s="1" t="s">
        <v>28</v>
      </c>
    </row>
    <row r="2" spans="1:9" ht="6" customHeight="1" x14ac:dyDescent="0.2"/>
    <row r="3" spans="1:9" ht="15" x14ac:dyDescent="0.2">
      <c r="A3" s="2" t="s">
        <v>0</v>
      </c>
    </row>
    <row r="4" spans="1:9" ht="10.35" customHeight="1" x14ac:dyDescent="0.2"/>
    <row r="5" spans="1:9" ht="25.35" customHeight="1" x14ac:dyDescent="0.2">
      <c r="A5" s="6" t="s">
        <v>12</v>
      </c>
    </row>
    <row r="6" spans="1:9" ht="25.35" customHeight="1" x14ac:dyDescent="0.2">
      <c r="A6" s="4" t="s">
        <v>10</v>
      </c>
      <c r="B6" s="11"/>
      <c r="D6" s="9" t="s">
        <v>25</v>
      </c>
      <c r="F6" s="3"/>
    </row>
    <row r="7" spans="1:9" ht="25.35" customHeight="1" x14ac:dyDescent="0.2">
      <c r="A7" s="4" t="s">
        <v>11</v>
      </c>
      <c r="B7" s="11"/>
    </row>
    <row r="8" spans="1:9" ht="25.35" customHeight="1" x14ac:dyDescent="0.2">
      <c r="A8" s="4" t="s">
        <v>13</v>
      </c>
      <c r="B8" s="8"/>
    </row>
    <row r="9" spans="1:9" ht="25.35" customHeight="1" x14ac:dyDescent="0.2">
      <c r="A9" s="4" t="s">
        <v>22</v>
      </c>
      <c r="B9" s="8"/>
    </row>
    <row r="10" spans="1:9" ht="10.35" customHeight="1" x14ac:dyDescent="0.2"/>
    <row r="11" spans="1:9" ht="25.35" customHeight="1" x14ac:dyDescent="0.2">
      <c r="A11" s="20" t="s">
        <v>15</v>
      </c>
      <c r="B11" s="20"/>
      <c r="D11" s="20" t="s">
        <v>16</v>
      </c>
      <c r="E11" s="20"/>
    </row>
    <row r="12" spans="1:9" ht="25.35" customHeight="1" x14ac:dyDescent="0.2">
      <c r="A12" s="4" t="s">
        <v>21</v>
      </c>
      <c r="B12" s="8"/>
      <c r="D12" s="4" t="s">
        <v>14</v>
      </c>
      <c r="E12" s="10">
        <f>DAYS360(B12,B13,TRUE)</f>
        <v>0</v>
      </c>
      <c r="F12" s="15" t="s">
        <v>19</v>
      </c>
      <c r="G12" s="14"/>
      <c r="H12" s="14"/>
      <c r="I12" s="14"/>
    </row>
    <row r="13" spans="1:9" ht="25.35" customHeight="1" x14ac:dyDescent="0.2">
      <c r="A13" s="4" t="s">
        <v>1</v>
      </c>
      <c r="B13" s="8"/>
      <c r="D13" s="4" t="s">
        <v>17</v>
      </c>
      <c r="E13" s="12">
        <f>ROUND(($E$12*(50/30)/5),2)*5</f>
        <v>0</v>
      </c>
      <c r="F13" s="15" t="s">
        <v>24</v>
      </c>
      <c r="G13" s="14"/>
    </row>
    <row r="14" spans="1:9" ht="10.35" customHeight="1" x14ac:dyDescent="0.2"/>
    <row r="15" spans="1:9" ht="25.35" customHeight="1" x14ac:dyDescent="0.2">
      <c r="A15" s="20" t="s">
        <v>2</v>
      </c>
      <c r="B15" s="20"/>
      <c r="D15" s="20" t="s">
        <v>3</v>
      </c>
      <c r="E15" s="20"/>
    </row>
    <row r="16" spans="1:9" ht="25.35" customHeight="1" x14ac:dyDescent="0.2">
      <c r="A16" s="7" t="s">
        <v>8</v>
      </c>
      <c r="B16" s="7" t="s">
        <v>23</v>
      </c>
      <c r="D16" s="7" t="s">
        <v>8</v>
      </c>
      <c r="E16" s="7" t="s">
        <v>18</v>
      </c>
    </row>
    <row r="17" spans="1:7" ht="25.35" customHeight="1" x14ac:dyDescent="0.2">
      <c r="A17" s="4" t="s">
        <v>4</v>
      </c>
      <c r="B17" s="13"/>
      <c r="C17" s="5"/>
      <c r="D17" s="4" t="s">
        <v>4</v>
      </c>
      <c r="E17" s="12">
        <f>B17</f>
        <v>0</v>
      </c>
    </row>
    <row r="18" spans="1:7" ht="25.35" customHeight="1" x14ac:dyDescent="0.2">
      <c r="A18" s="4" t="s">
        <v>5</v>
      </c>
      <c r="B18" s="13"/>
      <c r="D18" s="4" t="s">
        <v>6</v>
      </c>
      <c r="E18" s="12">
        <f>B18-E19</f>
        <v>0</v>
      </c>
      <c r="F18" s="17"/>
    </row>
    <row r="19" spans="1:7" ht="25.35" customHeight="1" x14ac:dyDescent="0.2">
      <c r="D19" s="4" t="s">
        <v>7</v>
      </c>
      <c r="E19" s="12">
        <f>IF(B18&gt;E13,E13,B18)</f>
        <v>0</v>
      </c>
      <c r="F19" s="15"/>
      <c r="G19" s="14"/>
    </row>
    <row r="20" spans="1:7" ht="10.35" customHeight="1" x14ac:dyDescent="0.2"/>
    <row r="21" spans="1:7" ht="25.35" customHeight="1" x14ac:dyDescent="0.2">
      <c r="A21" s="16" t="s">
        <v>9</v>
      </c>
      <c r="B21" s="17"/>
      <c r="D21" s="19" t="s">
        <v>20</v>
      </c>
      <c r="E21" s="19"/>
    </row>
    <row r="22" spans="1:7" ht="35.450000000000003" customHeight="1" x14ac:dyDescent="0.2">
      <c r="A22" s="21" t="s">
        <v>26</v>
      </c>
      <c r="B22" s="22"/>
      <c r="D22" s="19"/>
      <c r="E22" s="19"/>
    </row>
    <row r="23" spans="1:7" ht="25.35" customHeight="1" x14ac:dyDescent="0.2">
      <c r="A23" s="17"/>
      <c r="B23" s="17"/>
    </row>
    <row r="24" spans="1:7" ht="25.35" customHeight="1" x14ac:dyDescent="0.2">
      <c r="A24" s="18" t="s">
        <v>27</v>
      </c>
    </row>
    <row r="25" spans="1:7" ht="25.35" customHeight="1" x14ac:dyDescent="0.2"/>
  </sheetData>
  <protectedRanges>
    <protectedRange sqref="B6:B9 B12:B13 B17:B18" name="Bereich1"/>
  </protectedRanges>
  <mergeCells count="6">
    <mergeCell ref="D21:E22"/>
    <mergeCell ref="A11:B11"/>
    <mergeCell ref="D11:E11"/>
    <mergeCell ref="D15:E15"/>
    <mergeCell ref="A15:B15"/>
    <mergeCell ref="A22:B2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3ABBCE26FE6B4698753FD1C1329935" ma:contentTypeVersion="15" ma:contentTypeDescription="Ein neues Dokument erstellen." ma:contentTypeScope="" ma:versionID="06da5fed90c89b3551cf549d06dce1e6">
  <xsd:schema xmlns:xsd="http://www.w3.org/2001/XMLSchema" xmlns:xs="http://www.w3.org/2001/XMLSchema" xmlns:p="http://schemas.microsoft.com/office/2006/metadata/properties" xmlns:ns2="1b227153-f637-49c9-b5c7-17ddc693d634" xmlns:ns3="a6ec88d8-278f-40a0-b110-6be99255765a" targetNamespace="http://schemas.microsoft.com/office/2006/metadata/properties" ma:root="true" ma:fieldsID="2c6f6850aae8fae8a84897a8361d7d29" ns2:_="" ns3:_="">
    <xsd:import namespace="1b227153-f637-49c9-b5c7-17ddc693d634"/>
    <xsd:import namespace="a6ec88d8-278f-40a0-b110-6be9925576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27153-f637-49c9-b5c7-17ddc693d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3ff8426b-c5ab-4feb-8121-9c1239dde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c88d8-278f-40a0-b110-6be99255765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78384ce-dec0-479c-add7-23ad397527a1}" ma:internalName="TaxCatchAll" ma:showField="CatchAllData" ma:web="a6ec88d8-278f-40a0-b110-6be992557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ec88d8-278f-40a0-b110-6be99255765a" xsi:nil="true"/>
    <lcf76f155ced4ddcb4097134ff3c332f xmlns="1b227153-f637-49c9-b5c7-17ddc693d6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D45F78-5437-4F1B-B68F-D3DD670B6F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6F60A-29F8-4B63-8AD8-EA025B0494BE}"/>
</file>

<file path=customXml/itemProps3.xml><?xml version="1.0" encoding="utf-8"?>
<ds:datastoreItem xmlns:ds="http://schemas.openxmlformats.org/officeDocument/2006/customXml" ds:itemID="{F81CAD68-CE93-45E0-A535-CA99DA292EDC}">
  <ds:schemaRefs>
    <ds:schemaRef ds:uri="http://schemas.microsoft.com/office/2006/metadata/properties"/>
    <ds:schemaRef ds:uri="http://schemas.microsoft.com/office/infopath/2007/PartnerControls"/>
    <ds:schemaRef ds:uri="a6ec88d8-278f-40a0-b110-6be99255765a"/>
    <ds:schemaRef ds:uri="1b227153-f637-49c9-b5c7-17ddc693d6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Eugster Anja</dc:creator>
  <cp:lastModifiedBy>Cattin Mirja</cp:lastModifiedBy>
  <cp:lastPrinted>2018-10-16T11:16:34Z</cp:lastPrinted>
  <dcterms:created xsi:type="dcterms:W3CDTF">2018-10-02T08:07:41Z</dcterms:created>
  <dcterms:modified xsi:type="dcterms:W3CDTF">2026-02-03T13:56:46Z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0x0101008D3ABBCE26FE6B4698753FD1C1329935</vt:lpwstr>
  </property>
  <property fmtid="{D5CDD505-2E9C-101B-9397-08002B2CF9AE}" pid="3" name="MediaServiceImageTags">
    <vt:lpwstr/>
  </property>
</Properties>
</file>