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_rels/workbook.xml.rels" ContentType="application/vnd.openxmlformats-package.relationships+xml"/>
  <Override PartName="/xl/comments4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How to use" sheetId="1" state="visible" r:id="rId3"/>
    <sheet name="Site Diary" sheetId="2" state="visible" r:id="rId4"/>
    <sheet name="Allocation Sheet" sheetId="3" state="visible" r:id="rId5"/>
    <sheet name="Worked Example" sheetId="4" state="visible" r:id="rId6"/>
  </sheets>
  <definedNames>
    <definedName function="false" hidden="false" localSheetId="2" name="_xlnm.Print_Titles" vbProcedure="false">'Allocation Sheet'!$1:$15</definedName>
    <definedName function="false" hidden="true" localSheetId="2" name="_xlnm._FilterDatabase" vbProcedure="false">'Allocation Sheet'!$A$15:$V$215</definedName>
    <definedName function="false" hidden="false" localSheetId="1" name="_xlnm.Print_Titles" vbProcedure="false">'Site Diary'!$1:$15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Gather</author>
  </authors>
  <commentList>
    <comment ref="P15" authorId="0">
      <text>
        <r>
          <rPr>
            <sz val="10"/>
            <rFont val="Arial"/>
            <family val="2"/>
          </rPr>
          <t xml:space="preserve">For Labour rows: normal hours x rate plus overtime hours x rate x OT multiplier. Uses the default labour rate if the row rate is blank.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6</xdr:rowOff>
              </xdr:from>
              <xdr:to>
                <xdr:col>2</xdr:col>
                <xdr:colOff>38</xdr:colOff>
                <xdr:row>4</xdr:row>
                <xdr:rowOff>19</xdr:rowOff>
              </xdr:to>
            </anchor>
          </commentPr>
        </mc:Choice>
        <mc:Fallback/>
      </mc:AlternateContent>
    </comment>
    <comment ref="Q15" authorId="0">
      <text>
        <r>
          <rPr>
            <sz val="10"/>
            <rFont val="Arial"/>
            <family val="2"/>
          </rPr>
          <t xml:space="preserve">For Plant, Materials, Subcontract and Other rows: quantity x rate.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6</xdr:rowOff>
              </xdr:from>
              <xdr:to>
                <xdr:col>2</xdr:col>
                <xdr:colOff>38</xdr:colOff>
                <xdr:row>4</xdr:row>
                <xdr:rowOff>19</xdr:rowOff>
              </xdr:to>
            </anchor>
          </commentPr>
        </mc:Choice>
        <mc:Fallback/>
      </mc:AlternateContent>
    </comment>
    <comment ref="R15" authorId="0">
      <text>
        <r>
          <rPr>
            <sz val="10"/>
            <rFont val="Arial"/>
            <family val="2"/>
          </rPr>
          <t xml:space="preserve">Total of labour and other cost for the row.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6</xdr:rowOff>
              </xdr:from>
              <xdr:to>
                <xdr:col>2</xdr:col>
                <xdr:colOff>38</xdr:colOff>
                <xdr:row>4</xdr:row>
                <xdr:rowOff>19</xdr:rowOff>
              </xdr:to>
            </anchor>
          </commentPr>
        </mc:Choice>
        <mc:Fallback/>
      </mc:AlternateContent>
    </comment>
    <comment ref="T15" authorId="0">
      <text>
        <r>
          <rPr>
            <sz val="10"/>
            <rFont val="Arial"/>
            <family val="2"/>
          </rPr>
          <t xml:space="preserve">Recoverable amount if Billable? is Y.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6</xdr:rowOff>
              </xdr:from>
              <xdr:to>
                <xdr:col>2</xdr:col>
                <xdr:colOff>38</xdr:colOff>
                <xdr:row>4</xdr:row>
                <xdr:rowOff>19</xdr:rowOff>
              </xdr:to>
            </anchor>
          </commentPr>
        </mc:Choice>
        <mc:Fallback/>
      </mc:AlternateContent>
    </comment>
  </commentList>
</comments>
</file>

<file path=xl/comments4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Gather</author>
  </authors>
  <commentList>
    <comment ref="P15" authorId="0">
      <text>
        <r>
          <rPr>
            <sz val="10"/>
            <rFont val="Arial"/>
            <family val="2"/>
          </rPr>
          <t xml:space="preserve">For Labour rows: normal hours x rate plus overtime hours x rate x OT multiplier. Uses the default labour rate if the row rate is blank.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6</xdr:rowOff>
              </xdr:from>
              <xdr:to>
                <xdr:col>2</xdr:col>
                <xdr:colOff>38</xdr:colOff>
                <xdr:row>4</xdr:row>
                <xdr:rowOff>19</xdr:rowOff>
              </xdr:to>
            </anchor>
          </commentPr>
        </mc:Choice>
        <mc:Fallback/>
      </mc:AlternateContent>
    </comment>
    <comment ref="Q15" authorId="0">
      <text>
        <r>
          <rPr>
            <sz val="10"/>
            <rFont val="Arial"/>
            <family val="2"/>
          </rPr>
          <t xml:space="preserve">For Plant, Materials, Subcontract and Other rows: quantity x rate.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6</xdr:rowOff>
              </xdr:from>
              <xdr:to>
                <xdr:col>2</xdr:col>
                <xdr:colOff>38</xdr:colOff>
                <xdr:row>4</xdr:row>
                <xdr:rowOff>19</xdr:rowOff>
              </xdr:to>
            </anchor>
          </commentPr>
        </mc:Choice>
        <mc:Fallback/>
      </mc:AlternateContent>
    </comment>
    <comment ref="R15" authorId="0">
      <text>
        <r>
          <rPr>
            <sz val="10"/>
            <rFont val="Arial"/>
            <family val="2"/>
          </rPr>
          <t xml:space="preserve">Total of labour and other cost for the row.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6</xdr:rowOff>
              </xdr:from>
              <xdr:to>
                <xdr:col>2</xdr:col>
                <xdr:colOff>38</xdr:colOff>
                <xdr:row>4</xdr:row>
                <xdr:rowOff>19</xdr:rowOff>
              </xdr:to>
            </anchor>
          </commentPr>
        </mc:Choice>
        <mc:Fallback/>
      </mc:AlternateContent>
    </comment>
    <comment ref="T15" authorId="0">
      <text>
        <r>
          <rPr>
            <sz val="10"/>
            <rFont val="Arial"/>
            <family val="2"/>
          </rPr>
          <t xml:space="preserve">Recoverable amount if Billable? is Y.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6</xdr:rowOff>
              </xdr:from>
              <xdr:to>
                <xdr:col>2</xdr:col>
                <xdr:colOff>38</xdr:colOff>
                <xdr:row>4</xdr:row>
                <xdr:rowOff>19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<sst xmlns="http://schemas.openxmlformats.org/spreadsheetml/2006/main" count="324" uniqueCount="216">
  <si>
    <t xml:space="preserve">Gather</t>
  </si>
  <si>
    <t xml:space="preserve">Site Diary &amp; Allocation Sheet Template</t>
  </si>
  <si>
    <t xml:space="preserve">Daily records plus resource allocation tracking for construction teams</t>
  </si>
  <si>
    <t xml:space="preserve">What this workbook is for</t>
  </si>
  <si>
    <t xml:space="preserve">Use this workbook to capture a clean daily site record and link labour, plant, materials, subcontract and other allocations to dates, work packages and cost codes. It is deliberately formula-only: no macros, no VBA, no dark magic in a hard hat.</t>
  </si>
  <si>
    <t xml:space="preserve">How to use it</t>
  </si>
  <si>
    <t xml:space="preserve">1</t>
  </si>
  <si>
    <t xml:space="preserve">Fill the yellow cells only. Formula cells are grey and protected so the workbook is harder to break.</t>
  </si>
  <si>
    <t xml:space="preserve">2</t>
  </si>
  <si>
    <t xml:space="preserve">Use Site Diary for the daily record: weather, labour, plant, deliveries, progress, safety, quality, instructions and sign-off.</t>
  </si>
  <si>
    <t xml:space="preserve">3</t>
  </si>
  <si>
    <t xml:space="preserve">Use Allocation Sheet for cost coding: each row is one resource allocation against a date, work package and cost code.</t>
  </si>
  <si>
    <t xml:space="preserve">4</t>
  </si>
  <si>
    <t xml:space="preserve">Use the live totals at the top of Allocation Sheet to review labour hours, costs, recoverable value and queried items.</t>
  </si>
  <si>
    <t xml:space="preserve">5</t>
  </si>
  <si>
    <t xml:space="preserve">Duplicate the Site Diary tab for each day if you want a printable day-by-day record. Keep Allocation Sheet as the running log.</t>
  </si>
  <si>
    <t xml:space="preserve">Legend</t>
  </si>
  <si>
    <t xml:space="preserve">Yellow fill</t>
  </si>
  <si>
    <t xml:space="preserve">User input</t>
  </si>
  <si>
    <t xml:space="preserve">Grey fill</t>
  </si>
  <si>
    <t xml:space="preserve">Formula / protected</t>
  </si>
  <si>
    <t xml:space="preserve">Orange fill</t>
  </si>
  <si>
    <t xml:space="preserve">Review / caution</t>
  </si>
  <si>
    <t xml:space="preserve">Green fill</t>
  </si>
  <si>
    <t xml:space="preserve">Approved / positive</t>
  </si>
  <si>
    <t xml:space="preserve">Free template by Gather — gatherinsights.com</t>
  </si>
  <si>
    <t xml:space="preserve">Want site diaries, allocations and cost records captured automatically from your teams? → Book a demo</t>
  </si>
  <si>
    <t xml:space="preserve">Tip: keep one master blank copy of this workbook, then save a project copy before you start entering live data.</t>
  </si>
  <si>
    <t xml:space="preserve">Site Diary Template</t>
  </si>
  <si>
    <t xml:space="preserve">Daily record for labour, plant, deliveries, progress, events and sign-off</t>
  </si>
  <si>
    <t xml:space="preserve">Project &amp; Day Details</t>
  </si>
  <si>
    <t xml:space="preserve">Project name</t>
  </si>
  <si>
    <t xml:space="preserve">Project no.</t>
  </si>
  <si>
    <t xml:space="preserve">Diary date</t>
  </si>
  <si>
    <t xml:space="preserve">Prepared by</t>
  </si>
  <si>
    <t xml:space="preserve">Site location</t>
  </si>
  <si>
    <t xml:space="preserve">Contractor</t>
  </si>
  <si>
    <t xml:space="preserve">Day no.</t>
  </si>
  <si>
    <t xml:space="preserve">Shift</t>
  </si>
  <si>
    <t xml:space="preserve">Weather AM</t>
  </si>
  <si>
    <t xml:space="preserve">Weather PM</t>
  </si>
  <si>
    <t xml:space="preserve">Temp °C</t>
  </si>
  <si>
    <t xml:space="preserve">Site open?</t>
  </si>
  <si>
    <t xml:space="preserve">Working hours</t>
  </si>
  <si>
    <t xml:space="preserve">Ground conditions</t>
  </si>
  <si>
    <t xml:space="preserve">Delay impact?</t>
  </si>
  <si>
    <t xml:space="preserve">RAG</t>
  </si>
  <si>
    <t xml:space="preserve">Overall progress %</t>
  </si>
  <si>
    <t xml:space="preserve">Progress narrative</t>
  </si>
  <si>
    <t xml:space="preserve">Labour on Site</t>
  </si>
  <si>
    <t xml:space="preserve">Company / crew</t>
  </si>
  <si>
    <t xml:space="preserve">Trade</t>
  </si>
  <si>
    <t xml:space="preserve">Direct / sub</t>
  </si>
  <si>
    <t xml:space="preserve">Operatives</t>
  </si>
  <si>
    <t xml:space="preserve">Hours each</t>
  </si>
  <si>
    <t xml:space="preserve">Total hours</t>
  </si>
  <si>
    <t xml:space="preserve">Work area</t>
  </si>
  <si>
    <t xml:space="preserve">Main activity</t>
  </si>
  <si>
    <t xml:space="preserve">Notes</t>
  </si>
  <si>
    <t xml:space="preserve">Total labour hours</t>
  </si>
  <si>
    <t xml:space="preserve">This should reconcile to the Allocation Sheet labour hours.</t>
  </si>
  <si>
    <t xml:space="preserve">Plant &amp; Equipment</t>
  </si>
  <si>
    <t xml:space="preserve">Plant / equipment</t>
  </si>
  <si>
    <t xml:space="preserve">Owner / hirer</t>
  </si>
  <si>
    <t xml:space="preserve">Quantity</t>
  </si>
  <si>
    <t xml:space="preserve">Hours used</t>
  </si>
  <si>
    <t xml:space="preserve">Idle hours</t>
  </si>
  <si>
    <t xml:space="preserve">Status</t>
  </si>
  <si>
    <t xml:space="preserve">Off-hire?</t>
  </si>
  <si>
    <t xml:space="preserve">Total plant hours</t>
  </si>
  <si>
    <t xml:space="preserve">Track idle time separately: it is often where the argument starts.</t>
  </si>
  <si>
    <t xml:space="preserve">Materials &amp; Deliveries</t>
  </si>
  <si>
    <t xml:space="preserve">Supplier</t>
  </si>
  <si>
    <t xml:space="preserve">Material</t>
  </si>
  <si>
    <t xml:space="preserve">Delivery note ref</t>
  </si>
  <si>
    <t xml:space="preserve">Unit</t>
  </si>
  <si>
    <t xml:space="preserve">Accepted?</t>
  </si>
  <si>
    <t xml:space="preserve">Location</t>
  </si>
  <si>
    <t xml:space="preserve">Received by</t>
  </si>
  <si>
    <t xml:space="preserve">Work Completed / Progress</t>
  </si>
  <si>
    <t xml:space="preserve">Work package</t>
  </si>
  <si>
    <t xml:space="preserve">Activity completed</t>
  </si>
  <si>
    <t xml:space="preserve">Planned?</t>
  </si>
  <si>
    <t xml:space="preserve">% complete</t>
  </si>
  <si>
    <t xml:space="preserve">Constraint / cause</t>
  </si>
  <si>
    <t xml:space="preserve">Photos / evidence ref</t>
  </si>
  <si>
    <t xml:space="preserve">Responsible</t>
  </si>
  <si>
    <t xml:space="preserve">Safety / Quality / Commercial Events</t>
  </si>
  <si>
    <t xml:space="preserve">Type</t>
  </si>
  <si>
    <t xml:space="preserve">Time</t>
  </si>
  <si>
    <t xml:space="preserve">Description</t>
  </si>
  <si>
    <t xml:space="preserve">Raised by</t>
  </si>
  <si>
    <t xml:space="preserve">Action owner</t>
  </si>
  <si>
    <t xml:space="preserve">Due date</t>
  </si>
  <si>
    <t xml:space="preserve">Potential cost/time impact</t>
  </si>
  <si>
    <t xml:space="preserve">Instructions / RFIs / Changes</t>
  </si>
  <si>
    <t xml:space="preserve">Ref</t>
  </si>
  <si>
    <t xml:space="preserve">Summary</t>
  </si>
  <si>
    <t xml:space="preserve">Issued by</t>
  </si>
  <si>
    <t xml:space="preserve">Cost code / WP</t>
  </si>
  <si>
    <t xml:space="preserve">Action / next step</t>
  </si>
  <si>
    <t xml:space="preserve">Sign-off</t>
  </si>
  <si>
    <t xml:space="preserve">Position</t>
  </si>
  <si>
    <t xml:space="preserve">Signature</t>
  </si>
  <si>
    <t xml:space="preserve">Date</t>
  </si>
  <si>
    <t xml:space="preserve">Reviewed by</t>
  </si>
  <si>
    <t xml:space="preserve">Free template by Gather — gatherinsights.com | Want this captured automatically from site teams? Book a demo: gatherinsights.com/en/book-a-demo</t>
  </si>
  <si>
    <t xml:space="preserve">Allocation Sheet Template</t>
  </si>
  <si>
    <t xml:space="preserve">Labour, plant, material and subcontract allocation log with live totals</t>
  </si>
  <si>
    <t xml:space="preserve">Project Setup</t>
  </si>
  <si>
    <t xml:space="preserve">Reporting period</t>
  </si>
  <si>
    <t xml:space="preserve">Currency</t>
  </si>
  <si>
    <t xml:space="preserve">£</t>
  </si>
  <si>
    <t xml:space="preserve">Default labour rate £/h</t>
  </si>
  <si>
    <t xml:space="preserve">Default OT multiplier</t>
  </si>
  <si>
    <t xml:space="preserve">Default plant rate £/h</t>
  </si>
  <si>
    <t xml:space="preserve">Enter one resource allocation per row. Labour uses normal/overtime hours x rate. Plant, materials, subcontract and other costs use quantity x rate. Use status to separate draft, approved and queried costs.</t>
  </si>
  <si>
    <t xml:space="preserve">Live Totals</t>
  </si>
  <si>
    <t xml:space="preserve">Labour cost £</t>
  </si>
  <si>
    <t xml:space="preserve">Plant cost £</t>
  </si>
  <si>
    <t xml:space="preserve">Materials cost £</t>
  </si>
  <si>
    <t xml:space="preserve">Subcontract cost £</t>
  </si>
  <si>
    <t xml:space="preserve">Other cost £</t>
  </si>
  <si>
    <t xml:space="preserve">Total allocated £</t>
  </si>
  <si>
    <t xml:space="preserve">Recoverable £</t>
  </si>
  <si>
    <t xml:space="preserve">Approved £</t>
  </si>
  <si>
    <t xml:space="preserve">Queried / draft £</t>
  </si>
  <si>
    <t xml:space="preserve">Row count</t>
  </si>
  <si>
    <t xml:space="preserve">Diary Ref</t>
  </si>
  <si>
    <t xml:space="preserve">Cost Code</t>
  </si>
  <si>
    <t xml:space="preserve">Work Package / Activity</t>
  </si>
  <si>
    <t xml:space="preserve">Resource Type</t>
  </si>
  <si>
    <t xml:space="preserve">Company / Supplier</t>
  </si>
  <si>
    <t xml:space="preserve">Resource / Name / Item</t>
  </si>
  <si>
    <t xml:space="preserve">Role / Category</t>
  </si>
  <si>
    <t xml:space="preserve">Normal Hrs</t>
  </si>
  <si>
    <t xml:space="preserve">Overtime Hrs</t>
  </si>
  <si>
    <t xml:space="preserve">Rate £/unit</t>
  </si>
  <si>
    <t xml:space="preserve">OT Multiplier</t>
  </si>
  <si>
    <t xml:space="preserve">Labour Cost £</t>
  </si>
  <si>
    <t xml:space="preserve">Other Cost £</t>
  </si>
  <si>
    <t xml:space="preserve">Total Cost £</t>
  </si>
  <si>
    <t xml:space="preserve">Billable?</t>
  </si>
  <si>
    <t xml:space="preserve">Free template by Gather — gatherinsights.com | Want diaries, allocations and cost records linked automatically? Book a demo: gatherinsights.com/en/book-a-demo</t>
  </si>
  <si>
    <t xml:space="preserve">Worked Example — Allocation Sheet</t>
  </si>
  <si>
    <t xml:space="preserve">Gather House Refurbishment</t>
  </si>
  <si>
    <t xml:space="preserve">GHR-024</t>
  </si>
  <si>
    <t xml:space="preserve">Jul 2026</t>
  </si>
  <si>
    <t xml:space="preserve">Site Manager</t>
  </si>
  <si>
    <t xml:space="preserve">Example entries only. Delete this tab or copy it when you want a quick test set.</t>
  </si>
  <si>
    <t xml:space="preserve">SD-001</t>
  </si>
  <si>
    <t xml:space="preserve">1000-LAB</t>
  </si>
  <si>
    <t xml:space="preserve">Groundworks</t>
  </si>
  <si>
    <t xml:space="preserve">Plot A</t>
  </si>
  <si>
    <t xml:space="preserve">Labour</t>
  </si>
  <si>
    <t xml:space="preserve">Direct</t>
  </si>
  <si>
    <t xml:space="preserve">Operative team A</t>
  </si>
  <si>
    <t xml:space="preserve">Groundworker</t>
  </si>
  <si>
    <t xml:space="preserve">hrs</t>
  </si>
  <si>
    <t xml:space="preserve">Y</t>
  </si>
  <si>
    <t xml:space="preserve">Approved</t>
  </si>
  <si>
    <t xml:space="preserve">Trench excavation and blinding.</t>
  </si>
  <si>
    <t xml:space="preserve">2000-PLT</t>
  </si>
  <si>
    <t xml:space="preserve">Plant</t>
  </si>
  <si>
    <t xml:space="preserve">HireCo</t>
  </si>
  <si>
    <t xml:space="preserve">13t excavator</t>
  </si>
  <si>
    <t xml:space="preserve">Excavator</t>
  </si>
  <si>
    <t xml:space="preserve">Includes operator by hire agreement.</t>
  </si>
  <si>
    <t xml:space="preserve">SD-002</t>
  </si>
  <si>
    <t xml:space="preserve">3000-MAT</t>
  </si>
  <si>
    <t xml:space="preserve">Concrete</t>
  </si>
  <si>
    <t xml:space="preserve">Materials</t>
  </si>
  <si>
    <t xml:space="preserve">ReadyMix Ltd</t>
  </si>
  <si>
    <t xml:space="preserve">C30 concrete</t>
  </si>
  <si>
    <t xml:space="preserve">m3</t>
  </si>
  <si>
    <t xml:space="preserve">Submitted</t>
  </si>
  <si>
    <t xml:space="preserve">Pour ticket attached.</t>
  </si>
  <si>
    <t xml:space="preserve">SD-003</t>
  </si>
  <si>
    <t xml:space="preserve">Drainage</t>
  </si>
  <si>
    <t xml:space="preserve">Plot B</t>
  </si>
  <si>
    <t xml:space="preserve">Operative team B</t>
  </si>
  <si>
    <t xml:space="preserve">Drain run installed.</t>
  </si>
  <si>
    <t xml:space="preserve">4000-SUB</t>
  </si>
  <si>
    <t xml:space="preserve">Scaffolding</t>
  </si>
  <si>
    <t xml:space="preserve">Front elevation</t>
  </si>
  <si>
    <t xml:space="preserve">Subcontract</t>
  </si>
  <si>
    <t xml:space="preserve">SafeScaf</t>
  </si>
  <si>
    <t xml:space="preserve">Scaffold adjustment</t>
  </si>
  <si>
    <t xml:space="preserve">Scaffold</t>
  </si>
  <si>
    <t xml:space="preserve">each</t>
  </si>
  <si>
    <t xml:space="preserve">Queried</t>
  </si>
  <si>
    <t xml:space="preserve">Awaiting variation confirmation.</t>
  </si>
  <si>
    <t xml:space="preserve">SD-004</t>
  </si>
  <si>
    <t xml:space="preserve">BuildMerchant</t>
  </si>
  <si>
    <t xml:space="preserve">110mm drainage pipe</t>
  </si>
  <si>
    <t xml:space="preserve">Pipework</t>
  </si>
  <si>
    <t xml:space="preserve">m</t>
  </si>
  <si>
    <t xml:space="preserve">Draft</t>
  </si>
  <si>
    <t xml:space="preserve">Check wastage allowance.</t>
  </si>
  <si>
    <t xml:space="preserve">SD-005</t>
  </si>
  <si>
    <t xml:space="preserve">5000-OTH</t>
  </si>
  <si>
    <t xml:space="preserve">General</t>
  </si>
  <si>
    <t xml:space="preserve">Site-wide</t>
  </si>
  <si>
    <t xml:space="preserve">Other</t>
  </si>
  <si>
    <t xml:space="preserve">WasteCo</t>
  </si>
  <si>
    <t xml:space="preserve">Mixed waste skip</t>
  </si>
  <si>
    <t xml:space="preserve">Waste</t>
  </si>
  <si>
    <t xml:space="preserve">load</t>
  </si>
  <si>
    <t xml:space="preserve">N</t>
  </si>
  <si>
    <t xml:space="preserve">Non-recoverable internal allowance.</t>
  </si>
  <si>
    <t xml:space="preserve">SD-006</t>
  </si>
  <si>
    <t xml:space="preserve">Fit-out</t>
  </si>
  <si>
    <t xml:space="preserve">Level 1</t>
  </si>
  <si>
    <t xml:space="preserve">Carpentry team</t>
  </si>
  <si>
    <t xml:space="preserve">Carpenter</t>
  </si>
  <si>
    <t xml:space="preserve">First fix framing.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</si>
</sst>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\ mmm\ yyyy"/>
    <numFmt numFmtId="166" formatCode="0.0"/>
    <numFmt numFmtId="167" formatCode="0%"/>
    <numFmt numFmtId="168" formatCode="\£#,##0.00"/>
    <numFmt numFmtId="169" formatCode="0.0\x"/>
    <numFmt numFmtId="170" formatCode="\£#,##0.00;[RED]&quot;(£&quot;#,##0.00\);\-"/>
    <numFmt numFmtId="171" formatCode="0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Montserrat"/>
      <family val="0"/>
      <charset val="1"/>
    </font>
    <font>
      <b val="true"/>
      <sz val="16"/>
      <color rgb="FFFFFFFF"/>
      <name val="Montserrat"/>
      <family val="0"/>
      <charset val="1"/>
    </font>
    <font>
      <i val="true"/>
      <sz val="10"/>
      <color rgb="FFFFFFFF"/>
      <name val="Montserrat"/>
      <family val="0"/>
      <charset val="1"/>
    </font>
    <font>
      <b val="true"/>
      <sz val="12"/>
      <color rgb="FF111827"/>
      <name val="Montserrat"/>
      <family val="0"/>
      <charset val="1"/>
    </font>
    <font>
      <sz val="10"/>
      <color rgb="FF111827"/>
      <name val="Montserrat"/>
      <family val="0"/>
      <charset val="1"/>
    </font>
    <font>
      <b val="true"/>
      <sz val="11"/>
      <color rgb="FFFFFFFF"/>
      <name val="Montserrat"/>
      <family val="0"/>
      <charset val="1"/>
    </font>
    <font>
      <b val="true"/>
      <sz val="10"/>
      <color rgb="FF111827"/>
      <name val="Montserrat"/>
      <family val="0"/>
      <charset val="1"/>
    </font>
    <font>
      <sz val="12"/>
      <color rgb="FF111827"/>
      <name val="Montserrat"/>
      <family val="0"/>
      <charset val="1"/>
    </font>
    <font>
      <sz val="12"/>
      <color theme="10"/>
      <name val="Calibri"/>
      <family val="2"/>
      <charset val="1"/>
    </font>
    <font>
      <i val="true"/>
      <sz val="9"/>
      <color rgb="FF374151"/>
      <name val="Montserrat"/>
      <family val="0"/>
      <charset val="1"/>
    </font>
    <font>
      <b val="true"/>
      <sz val="9"/>
      <color rgb="FF111827"/>
      <name val="Montserrat"/>
      <family val="0"/>
      <charset val="1"/>
    </font>
    <font>
      <sz val="10"/>
      <color rgb="FF2563EB"/>
      <name val="Montserrat"/>
      <family val="0"/>
      <charset val="1"/>
    </font>
    <font>
      <b val="true"/>
      <sz val="9"/>
      <color rgb="FFFFFFFF"/>
      <name val="Montserrat"/>
      <family val="0"/>
      <charset val="1"/>
    </font>
    <font>
      <sz val="11"/>
      <color rgb="FF111827"/>
      <name val="Montserrat"/>
      <family val="0"/>
      <charset val="1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11827"/>
        <bgColor rgb="FF000000"/>
      </patternFill>
    </fill>
    <fill>
      <patternFill patternType="solid">
        <fgColor rgb="FFFACC15"/>
        <bgColor rgb="FFFFFF00"/>
      </patternFill>
    </fill>
    <fill>
      <patternFill patternType="solid">
        <fgColor rgb="FFF3F4F6"/>
        <bgColor rgb="FFFFFFFF"/>
      </patternFill>
    </fill>
    <fill>
      <patternFill patternType="solid">
        <fgColor rgb="FFFEF3C7"/>
        <bgColor rgb="FFFFEDD5"/>
      </patternFill>
    </fill>
    <fill>
      <patternFill patternType="solid">
        <fgColor rgb="FFFFEDD5"/>
        <bgColor rgb="FFFEF3C7"/>
      </patternFill>
    </fill>
    <fill>
      <patternFill patternType="solid">
        <fgColor rgb="FFDCFCE7"/>
        <bgColor rgb="FFCCFBF1"/>
      </patternFill>
    </fill>
    <fill>
      <patternFill patternType="solid">
        <fgColor rgb="FFE5E7EB"/>
        <bgColor rgb="FFF3F4F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 diagonalUp="false" diagonalDown="false">
      <left/>
      <right/>
      <top/>
      <bottom style="thin">
        <color rgb="FFD1D5DB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5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5" fillId="5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5" fillId="5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5" fillId="5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5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15" fillId="5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5" fillId="5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5" fillId="5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15" fillId="5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9" fontId="15" fillId="5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1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1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1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5" fillId="5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0" fontId="15" fillId="5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0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9">
    <dxf>
      <fill>
        <patternFill>
          <bgColor rgb="FFFEE2E2"/>
        </patternFill>
      </fill>
    </dxf>
    <dxf>
      <fill>
        <patternFill>
          <bgColor rgb="FFFFEDD5"/>
        </patternFill>
      </fill>
    </dxf>
    <dxf>
      <fill>
        <patternFill>
          <bgColor rgb="FFDCFCE7"/>
        </patternFill>
      </fill>
    </dxf>
    <dxf>
      <fill>
        <patternFill patternType="solid">
          <fgColor rgb="FF111827"/>
          <bgColor rgb="FF000000"/>
        </patternFill>
      </fill>
    </dxf>
    <dxf>
      <fill>
        <patternFill patternType="solid">
          <fgColor rgb="FFFEF3C7"/>
          <bgColor rgb="FF000000"/>
        </patternFill>
      </fill>
    </dxf>
    <dxf>
      <fill>
        <patternFill patternType="solid">
          <fgColor rgb="FF2563EB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3F4F6"/>
          <bgColor rgb="FF000000"/>
        </patternFill>
      </fill>
    </dxf>
    <dxf>
      <fill>
        <patternFill>
          <bgColor rgb="FFCCFBF1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3F4F6"/>
      <rgbColor rgb="FF808080"/>
      <rgbColor rgb="FF9999FF"/>
      <rgbColor rgb="FF993366"/>
      <rgbColor rgb="FFFEF3C7"/>
      <rgbColor rgb="FFCCFBF1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FCE7"/>
      <rgbColor rgb="FFE5E7EB"/>
      <rgbColor rgb="FFFFEDD5"/>
      <rgbColor rgb="FF99CCFF"/>
      <rgbColor rgb="FFFF99CC"/>
      <rgbColor rgb="FFCC99FF"/>
      <rgbColor rgb="FFFEE2E2"/>
      <rgbColor rgb="FF2563EB"/>
      <rgbColor rgb="FF33CCCC"/>
      <rgbColor rgb="FF99CC00"/>
      <rgbColor rgb="FFFACC15"/>
      <rgbColor rgb="FFFF9900"/>
      <rgbColor rgb="FFFF6600"/>
      <rgbColor rgb="FF6B7280"/>
      <rgbColor rgb="FF969696"/>
      <rgbColor rgb="FF003366"/>
      <rgbColor rgb="FF339966"/>
      <rgbColor rgb="FF111827"/>
      <rgbColor rgb="FF333300"/>
      <rgbColor rgb="FF993300"/>
      <rgbColor rgb="FF993366"/>
      <rgbColor rgb="FF333399"/>
      <rgbColor rgb="FF374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gatherinsights.com/" TargetMode="External"/><Relationship Id="rId2" Type="http://schemas.openxmlformats.org/officeDocument/2006/relationships/hyperlink" Target="https://www.gatherinsights.com/en/book-a-demo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gatherinsights.com/en/book-a-demo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hyperlink" Target="https://www.gatherinsights.com/en/book-a-demo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hyperlink" Target="https://www.gatherinsights.com/en/book-a-demo" TargetMode="External"/><Relationship Id="rId3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11827"/>
    <pageSetUpPr fitToPage="fals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4"/>
    <col collapsed="false" customWidth="true" hidden="false" outlineLevel="0" max="3" min="3" style="0" width="4"/>
    <col collapsed="false" customWidth="true" hidden="false" outlineLevel="0" max="4" min="4" style="0" width="36"/>
    <col collapsed="false" customWidth="true" hidden="false" outlineLevel="0" max="5" min="5" style="0" width="4"/>
    <col collapsed="false" customWidth="true" hidden="false" outlineLevel="0" max="6" min="6" style="0" width="34"/>
    <col collapsed="false" customWidth="true" hidden="false" outlineLevel="0" max="7" min="7" style="0" width="4"/>
    <col collapsed="false" customWidth="true" hidden="false" outlineLevel="0" max="8" min="8" style="0" width="24"/>
    <col collapsed="false" customWidth="true" hidden="false" outlineLevel="0" max="9" min="9" style="0" width="4"/>
    <col collapsed="false" customWidth="true" hidden="false" outlineLevel="0" max="10" min="10" style="0" width="20"/>
    <col collapsed="false" customWidth="true" hidden="false" outlineLevel="0" max="11" min="11" style="0" width="4"/>
    <col collapsed="false" customWidth="true" hidden="false" outlineLevel="0" max="12" min="12" style="0" width="18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6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21.7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customFormat="false" ht="21.75" hidden="false" customHeight="true" outlineLevel="0" collapsed="false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19.5" hidden="false" customHeight="true" outlineLevel="0" collapsed="false"/>
    <row r="6" customFormat="false" ht="19.5" hidden="false" customHeight="true" outlineLevel="0" collapsed="false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customFormat="false" ht="19.5" hidden="false" customHeight="true" outlineLevel="0" collapsed="false">
      <c r="B7" s="6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</row>
    <row r="8" customFormat="false" ht="19.5" hidden="false" customHeight="true" outlineLevel="0" collapsed="false"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customFormat="false" ht="19.5" hidden="false" customHeight="true" outlineLevel="0" collapsed="false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customFormat="false" ht="19.5" hidden="false" customHeight="true" outlineLevel="0" collapsed="false"/>
    <row r="11" customFormat="false" ht="19.5" hidden="false" customHeight="true" outlineLevel="0" collapsed="false">
      <c r="B11" s="7" t="s">
        <v>5</v>
      </c>
      <c r="C11" s="7"/>
      <c r="D11" s="7"/>
      <c r="E11" s="7"/>
      <c r="F11" s="7"/>
      <c r="G11" s="7"/>
      <c r="H11" s="7"/>
      <c r="I11" s="7"/>
      <c r="J11" s="7"/>
      <c r="K11" s="7"/>
      <c r="L11" s="7"/>
    </row>
    <row r="12" customFormat="false" ht="33.75" hidden="false" customHeight="true" outlineLevel="0" collapsed="false">
      <c r="B12" s="8" t="s">
        <v>6</v>
      </c>
      <c r="D12" s="6" t="s">
        <v>7</v>
      </c>
      <c r="E12" s="6"/>
      <c r="F12" s="6"/>
      <c r="G12" s="6"/>
      <c r="H12" s="6"/>
      <c r="I12" s="6"/>
      <c r="J12" s="6"/>
      <c r="K12" s="6"/>
      <c r="L12" s="6"/>
    </row>
    <row r="13" customFormat="false" ht="33.75" hidden="false" customHeight="true" outlineLevel="0" collapsed="false">
      <c r="B13" s="8" t="s">
        <v>8</v>
      </c>
      <c r="D13" s="6" t="s">
        <v>9</v>
      </c>
      <c r="E13" s="6"/>
      <c r="F13" s="6"/>
      <c r="G13" s="6"/>
      <c r="H13" s="6"/>
      <c r="I13" s="6"/>
      <c r="J13" s="6"/>
      <c r="K13" s="6"/>
      <c r="L13" s="6"/>
    </row>
    <row r="14" customFormat="false" ht="33.75" hidden="false" customHeight="true" outlineLevel="0" collapsed="false">
      <c r="B14" s="8" t="s">
        <v>10</v>
      </c>
      <c r="D14" s="6" t="s">
        <v>11</v>
      </c>
      <c r="E14" s="6"/>
      <c r="F14" s="6"/>
      <c r="G14" s="6"/>
      <c r="H14" s="6"/>
      <c r="I14" s="6"/>
      <c r="J14" s="6"/>
      <c r="K14" s="6"/>
      <c r="L14" s="6"/>
    </row>
    <row r="15" customFormat="false" ht="33.75" hidden="false" customHeight="true" outlineLevel="0" collapsed="false">
      <c r="B15" s="8" t="s">
        <v>12</v>
      </c>
      <c r="D15" s="6" t="s">
        <v>13</v>
      </c>
      <c r="E15" s="6"/>
      <c r="F15" s="6"/>
      <c r="G15" s="6"/>
      <c r="H15" s="6"/>
      <c r="I15" s="6"/>
      <c r="J15" s="6"/>
      <c r="K15" s="6"/>
      <c r="L15" s="6"/>
    </row>
    <row r="16" customFormat="false" ht="33.75" hidden="false" customHeight="true" outlineLevel="0" collapsed="false">
      <c r="B16" s="8" t="s">
        <v>14</v>
      </c>
      <c r="D16" s="6" t="s">
        <v>15</v>
      </c>
      <c r="E16" s="6"/>
      <c r="F16" s="6"/>
      <c r="G16" s="6"/>
      <c r="H16" s="6"/>
      <c r="I16" s="6"/>
      <c r="J16" s="6"/>
      <c r="K16" s="6"/>
      <c r="L16" s="6"/>
    </row>
    <row r="17" customFormat="false" ht="19.5" hidden="false" customHeight="true" outlineLevel="0" collapsed="false"/>
    <row r="18" customFormat="false" ht="19.5" hidden="false" customHeight="true" outlineLevel="0" collapsed="false"/>
    <row r="19" customFormat="false" ht="19.5" hidden="false" customHeight="true" outlineLevel="0" collapsed="false">
      <c r="B19" s="7" t="s">
        <v>16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customFormat="false" ht="21.75" hidden="false" customHeight="true" outlineLevel="0" collapsed="false">
      <c r="B20" s="9" t="s">
        <v>17</v>
      </c>
      <c r="D20" s="10" t="s">
        <v>18</v>
      </c>
      <c r="E20" s="10"/>
      <c r="F20" s="10"/>
      <c r="G20" s="10"/>
      <c r="H20" s="10"/>
      <c r="I20" s="10"/>
      <c r="J20" s="10"/>
      <c r="K20" s="10"/>
      <c r="L20" s="10"/>
    </row>
    <row r="21" customFormat="false" ht="21.75" hidden="false" customHeight="true" outlineLevel="0" collapsed="false">
      <c r="B21" s="11" t="s">
        <v>19</v>
      </c>
      <c r="D21" s="10" t="s">
        <v>20</v>
      </c>
      <c r="E21" s="10"/>
      <c r="F21" s="10"/>
      <c r="G21" s="10"/>
      <c r="H21" s="10"/>
      <c r="I21" s="10"/>
      <c r="J21" s="10"/>
      <c r="K21" s="10"/>
      <c r="L21" s="10"/>
    </row>
    <row r="22" customFormat="false" ht="21.75" hidden="false" customHeight="true" outlineLevel="0" collapsed="false">
      <c r="B22" s="12" t="s">
        <v>21</v>
      </c>
      <c r="D22" s="10" t="s">
        <v>22</v>
      </c>
      <c r="E22" s="10"/>
      <c r="F22" s="10"/>
      <c r="G22" s="10"/>
      <c r="H22" s="10"/>
      <c r="I22" s="10"/>
      <c r="J22" s="10"/>
      <c r="K22" s="10"/>
      <c r="L22" s="10"/>
    </row>
    <row r="23" customFormat="false" ht="21.75" hidden="false" customHeight="true" outlineLevel="0" collapsed="false">
      <c r="B23" s="13" t="s">
        <v>23</v>
      </c>
      <c r="D23" s="10" t="s">
        <v>24</v>
      </c>
      <c r="E23" s="10"/>
      <c r="F23" s="10"/>
      <c r="G23" s="10"/>
      <c r="H23" s="10"/>
      <c r="I23" s="10"/>
      <c r="J23" s="10"/>
      <c r="K23" s="10"/>
      <c r="L23" s="10"/>
    </row>
    <row r="24" customFormat="false" ht="19.5" hidden="false" customHeight="true" outlineLevel="0" collapsed="false"/>
    <row r="25" customFormat="false" ht="19.5" hidden="false" customHeight="true" outlineLevel="0" collapsed="false"/>
    <row r="26" customFormat="false" ht="19.5" hidden="false" customHeight="true" outlineLevel="0" collapsed="false">
      <c r="B26" s="14" t="s">
        <v>25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customFormat="false" ht="19.5" hidden="false" customHeight="true" outlineLevel="0" collapsed="false">
      <c r="B27" s="14" t="s">
        <v>26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customFormat="false" ht="19.5" hidden="false" customHeight="true" outlineLevel="0" collapsed="false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customFormat="false" ht="19.5" hidden="false" customHeight="true" outlineLevel="0" collapsed="false"/>
    <row r="30" customFormat="false" ht="19.5" hidden="false" customHeight="true" outlineLevel="0" collapsed="false">
      <c r="B30" s="15" t="s">
        <v>27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customFormat="false" ht="19.5" hidden="false" customHeight="true" outlineLevel="0" collapsed="false"/>
  </sheetData>
  <mergeCells count="19">
    <mergeCell ref="A1:L1"/>
    <mergeCell ref="A3:L3"/>
    <mergeCell ref="A4:L4"/>
    <mergeCell ref="B6:L6"/>
    <mergeCell ref="B7:L9"/>
    <mergeCell ref="B11:L11"/>
    <mergeCell ref="D12:L12"/>
    <mergeCell ref="D13:L13"/>
    <mergeCell ref="D14:L14"/>
    <mergeCell ref="D15:L15"/>
    <mergeCell ref="D16:L16"/>
    <mergeCell ref="B19:L19"/>
    <mergeCell ref="D20:L20"/>
    <mergeCell ref="D21:L21"/>
    <mergeCell ref="D22:L22"/>
    <mergeCell ref="D23:L23"/>
    <mergeCell ref="B26:L26"/>
    <mergeCell ref="B27:L28"/>
    <mergeCell ref="B30:L30"/>
  </mergeCells>
  <hyperlinks>
    <hyperlink ref="B26" r:id="rId1" display="Free template by Gather — gatherinsights.com"/>
    <hyperlink ref="B27" r:id="rId2" display="Want site diaries, allocations and cost records captured automatically from your teams? → Book a demo"/>
  </hyperlinks>
  <printOptions headings="false" gridLines="false" gridLinesSet="true" horizontalCentered="false" verticalCentered="false"/>
  <pageMargins left="0.25" right="0.25" top="0.5" bottom="0.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1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0" ySplit="14" topLeftCell="A1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6"/>
    <col collapsed="false" customWidth="true" hidden="false" outlineLevel="0" max="3" min="3" style="0" width="15"/>
    <col collapsed="false" customWidth="true" hidden="false" outlineLevel="0" max="5" min="4" style="0" width="12"/>
    <col collapsed="false" customWidth="true" hidden="false" outlineLevel="0" max="6" min="6" style="0" width="13"/>
    <col collapsed="false" customWidth="true" hidden="false" outlineLevel="0" max="7" min="7" style="0" width="18"/>
    <col collapsed="false" customWidth="true" hidden="false" outlineLevel="0" max="8" min="8" style="0" width="24"/>
    <col collapsed="false" customWidth="true" hidden="false" outlineLevel="0" max="9" min="9" style="0" width="35"/>
    <col collapsed="false" customWidth="true" hidden="false" outlineLevel="0" max="14" min="10" style="0" width="14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21.75" hidden="false" customHeight="true" outlineLevel="0" collapsed="false">
      <c r="A3" s="3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21.75" hidden="false" customHeight="true" outlineLevel="0" collapsed="false">
      <c r="A4" s="4" t="s">
        <v>29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6" customFormat="false" ht="19.5" hidden="false" customHeight="true" outlineLevel="0" collapsed="false">
      <c r="A6" s="7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customFormat="false" ht="15" hidden="false" customHeight="false" outlineLevel="0" collapsed="false">
      <c r="A7" s="16" t="s">
        <v>31</v>
      </c>
      <c r="B7" s="17"/>
      <c r="C7" s="17"/>
      <c r="D7" s="17"/>
      <c r="E7" s="16" t="s">
        <v>32</v>
      </c>
      <c r="F7" s="17"/>
      <c r="G7" s="17"/>
      <c r="H7" s="16" t="s">
        <v>33</v>
      </c>
      <c r="I7" s="18"/>
      <c r="J7" s="18"/>
      <c r="K7" s="16" t="s">
        <v>34</v>
      </c>
      <c r="L7" s="17"/>
      <c r="M7" s="17"/>
      <c r="N7" s="17"/>
    </row>
    <row r="8" customFormat="false" ht="15" hidden="false" customHeight="false" outlineLevel="0" collapsed="false">
      <c r="A8" s="16" t="s">
        <v>35</v>
      </c>
      <c r="B8" s="17"/>
      <c r="C8" s="17"/>
      <c r="D8" s="17"/>
      <c r="E8" s="16" t="s">
        <v>36</v>
      </c>
      <c r="F8" s="17"/>
      <c r="G8" s="17"/>
      <c r="H8" s="16" t="s">
        <v>37</v>
      </c>
      <c r="I8" s="17"/>
      <c r="J8" s="17"/>
      <c r="K8" s="16" t="s">
        <v>38</v>
      </c>
      <c r="L8" s="17"/>
      <c r="M8" s="17"/>
      <c r="N8" s="17"/>
    </row>
    <row r="9" customFormat="false" ht="15" hidden="false" customHeight="false" outlineLevel="0" collapsed="false">
      <c r="A9" s="16" t="s">
        <v>39</v>
      </c>
      <c r="B9" s="17"/>
      <c r="C9" s="17"/>
      <c r="D9" s="17"/>
      <c r="E9" s="16" t="s">
        <v>40</v>
      </c>
      <c r="F9" s="17"/>
      <c r="G9" s="17"/>
      <c r="H9" s="16" t="s">
        <v>41</v>
      </c>
      <c r="I9" s="19"/>
      <c r="J9" s="19"/>
      <c r="K9" s="16" t="s">
        <v>42</v>
      </c>
      <c r="L9" s="17"/>
      <c r="M9" s="17"/>
      <c r="N9" s="17"/>
    </row>
    <row r="10" customFormat="false" ht="26.85" hidden="false" customHeight="false" outlineLevel="0" collapsed="false">
      <c r="A10" s="16" t="s">
        <v>43</v>
      </c>
      <c r="B10" s="17"/>
      <c r="C10" s="17"/>
      <c r="D10" s="17"/>
      <c r="E10" s="16" t="s">
        <v>44</v>
      </c>
      <c r="F10" s="17"/>
      <c r="G10" s="17"/>
      <c r="H10" s="16" t="s">
        <v>45</v>
      </c>
      <c r="I10" s="17"/>
      <c r="J10" s="17"/>
      <c r="K10" s="16" t="s">
        <v>46</v>
      </c>
      <c r="L10" s="17"/>
      <c r="M10" s="17"/>
      <c r="N10" s="17"/>
    </row>
    <row r="11" customFormat="false" ht="27.75" hidden="false" customHeight="true" outlineLevel="0" collapsed="false">
      <c r="A11" s="16" t="s">
        <v>47</v>
      </c>
      <c r="B11" s="20"/>
      <c r="C11" s="20"/>
      <c r="D11" s="20"/>
      <c r="E11" s="16" t="s">
        <v>48</v>
      </c>
      <c r="F11" s="21"/>
      <c r="G11" s="21"/>
      <c r="H11" s="21"/>
      <c r="I11" s="21"/>
      <c r="J11" s="21"/>
      <c r="K11" s="21"/>
      <c r="L11" s="21"/>
      <c r="M11" s="21"/>
      <c r="N11" s="21"/>
    </row>
    <row r="12" customFormat="false" ht="43.5" hidden="false" customHeight="true" outlineLevel="0" collapsed="false">
      <c r="F12" s="21"/>
      <c r="G12" s="21"/>
      <c r="H12" s="21"/>
      <c r="I12" s="21"/>
      <c r="J12" s="21"/>
      <c r="K12" s="21"/>
      <c r="L12" s="21"/>
      <c r="M12" s="21"/>
      <c r="N12" s="21"/>
    </row>
    <row r="14" customFormat="false" ht="19.5" hidden="false" customHeight="true" outlineLevel="0" collapsed="false">
      <c r="A14" s="7" t="s">
        <v>49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customFormat="false" ht="27.75" hidden="false" customHeight="true" outlineLevel="0" collapsed="false">
      <c r="A15" s="22" t="s">
        <v>50</v>
      </c>
      <c r="B15" s="22" t="s">
        <v>51</v>
      </c>
      <c r="C15" s="22" t="s">
        <v>52</v>
      </c>
      <c r="D15" s="22" t="s">
        <v>53</v>
      </c>
      <c r="E15" s="22" t="s">
        <v>54</v>
      </c>
      <c r="F15" s="22" t="s">
        <v>55</v>
      </c>
      <c r="G15" s="22" t="s">
        <v>56</v>
      </c>
      <c r="H15" s="22" t="s">
        <v>57</v>
      </c>
      <c r="I15" s="22" t="s">
        <v>58</v>
      </c>
    </row>
    <row r="16" customFormat="false" ht="24" hidden="false" customHeight="true" outlineLevel="0" collapsed="false">
      <c r="A16" s="23"/>
      <c r="B16" s="23"/>
      <c r="C16" s="23"/>
      <c r="D16" s="24"/>
      <c r="E16" s="24"/>
      <c r="F16" s="25" t="str">
        <f aca="false">IF(OR(D16="",E16=""),"",D16*E16)</f>
        <v/>
      </c>
      <c r="G16" s="23"/>
      <c r="H16" s="23"/>
      <c r="I16" s="23"/>
    </row>
    <row r="17" customFormat="false" ht="24" hidden="false" customHeight="true" outlineLevel="0" collapsed="false">
      <c r="A17" s="23"/>
      <c r="B17" s="23"/>
      <c r="C17" s="23"/>
      <c r="D17" s="24"/>
      <c r="E17" s="24"/>
      <c r="F17" s="25" t="str">
        <f aca="false">IF(OR(D17="",E17=""),"",D17*E17)</f>
        <v/>
      </c>
      <c r="G17" s="23"/>
      <c r="H17" s="23"/>
      <c r="I17" s="23"/>
    </row>
    <row r="18" customFormat="false" ht="24" hidden="false" customHeight="true" outlineLevel="0" collapsed="false">
      <c r="A18" s="23"/>
      <c r="B18" s="23"/>
      <c r="C18" s="23"/>
      <c r="D18" s="24"/>
      <c r="E18" s="24"/>
      <c r="F18" s="25" t="str">
        <f aca="false">IF(OR(D18="",E18=""),"",D18*E18)</f>
        <v/>
      </c>
      <c r="G18" s="23"/>
      <c r="H18" s="23"/>
      <c r="I18" s="23"/>
    </row>
    <row r="19" customFormat="false" ht="24" hidden="false" customHeight="true" outlineLevel="0" collapsed="false">
      <c r="A19" s="23"/>
      <c r="B19" s="23"/>
      <c r="C19" s="23"/>
      <c r="D19" s="24"/>
      <c r="E19" s="24"/>
      <c r="F19" s="25" t="str">
        <f aca="false">IF(OR(D19="",E19=""),"",D19*E19)</f>
        <v/>
      </c>
      <c r="G19" s="23"/>
      <c r="H19" s="23"/>
      <c r="I19" s="23"/>
    </row>
    <row r="20" customFormat="false" ht="24" hidden="false" customHeight="true" outlineLevel="0" collapsed="false">
      <c r="A20" s="23"/>
      <c r="B20" s="23"/>
      <c r="C20" s="23"/>
      <c r="D20" s="24"/>
      <c r="E20" s="24"/>
      <c r="F20" s="25" t="str">
        <f aca="false">IF(OR(D20="",E20=""),"",D20*E20)</f>
        <v/>
      </c>
      <c r="G20" s="23"/>
      <c r="H20" s="23"/>
      <c r="I20" s="23"/>
    </row>
    <row r="21" customFormat="false" ht="24" hidden="false" customHeight="true" outlineLevel="0" collapsed="false">
      <c r="A21" s="23"/>
      <c r="B21" s="23"/>
      <c r="C21" s="23"/>
      <c r="D21" s="24"/>
      <c r="E21" s="24"/>
      <c r="F21" s="25" t="str">
        <f aca="false">IF(OR(D21="",E21=""),"",D21*E21)</f>
        <v/>
      </c>
      <c r="G21" s="23"/>
      <c r="H21" s="23"/>
      <c r="I21" s="23"/>
    </row>
    <row r="22" customFormat="false" ht="24" hidden="false" customHeight="true" outlineLevel="0" collapsed="false">
      <c r="A22" s="23"/>
      <c r="B22" s="23"/>
      <c r="C22" s="23"/>
      <c r="D22" s="24"/>
      <c r="E22" s="24"/>
      <c r="F22" s="25" t="str">
        <f aca="false">IF(OR(D22="",E22=""),"",D22*E22)</f>
        <v/>
      </c>
      <c r="G22" s="23"/>
      <c r="H22" s="23"/>
      <c r="I22" s="23"/>
    </row>
    <row r="23" customFormat="false" ht="24" hidden="false" customHeight="true" outlineLevel="0" collapsed="false">
      <c r="A23" s="23"/>
      <c r="B23" s="23"/>
      <c r="C23" s="23"/>
      <c r="D23" s="24"/>
      <c r="E23" s="24"/>
      <c r="F23" s="25" t="str">
        <f aca="false">IF(OR(D23="",E23=""),"",D23*E23)</f>
        <v/>
      </c>
      <c r="G23" s="23"/>
      <c r="H23" s="23"/>
      <c r="I23" s="23"/>
    </row>
    <row r="24" customFormat="false" ht="24" hidden="false" customHeight="true" outlineLevel="0" collapsed="false">
      <c r="A24" s="23"/>
      <c r="B24" s="23"/>
      <c r="C24" s="23"/>
      <c r="D24" s="24"/>
      <c r="E24" s="24"/>
      <c r="F24" s="25" t="str">
        <f aca="false">IF(OR(D24="",E24=""),"",D24*E24)</f>
        <v/>
      </c>
      <c r="G24" s="23"/>
      <c r="H24" s="23"/>
      <c r="I24" s="23"/>
    </row>
    <row r="25" customFormat="false" ht="24" hidden="false" customHeight="true" outlineLevel="0" collapsed="false">
      <c r="A25" s="23"/>
      <c r="B25" s="23"/>
      <c r="C25" s="23"/>
      <c r="D25" s="24"/>
      <c r="E25" s="24"/>
      <c r="F25" s="25" t="str">
        <f aca="false">IF(OR(D25="",E25=""),"",D25*E25)</f>
        <v/>
      </c>
      <c r="G25" s="23"/>
      <c r="H25" s="23"/>
      <c r="I25" s="23"/>
    </row>
    <row r="26" customFormat="false" ht="24" hidden="false" customHeight="true" outlineLevel="0" collapsed="false">
      <c r="A26" s="23"/>
      <c r="B26" s="23"/>
      <c r="C26" s="23"/>
      <c r="D26" s="24"/>
      <c r="E26" s="24"/>
      <c r="F26" s="25" t="str">
        <f aca="false">IF(OR(D26="",E26=""),"",D26*E26)</f>
        <v/>
      </c>
      <c r="G26" s="23"/>
      <c r="H26" s="23"/>
      <c r="I26" s="23"/>
    </row>
    <row r="27" customFormat="false" ht="24" hidden="false" customHeight="true" outlineLevel="0" collapsed="false">
      <c r="A27" s="23"/>
      <c r="B27" s="23"/>
      <c r="C27" s="23"/>
      <c r="D27" s="24"/>
      <c r="E27" s="24"/>
      <c r="F27" s="25" t="str">
        <f aca="false">IF(OR(D27="",E27=""),"",D27*E27)</f>
        <v/>
      </c>
      <c r="G27" s="23"/>
      <c r="H27" s="23"/>
      <c r="I27" s="23"/>
    </row>
    <row r="28" customFormat="false" ht="15" hidden="false" customHeight="true" outlineLevel="0" collapsed="false">
      <c r="A28" s="16" t="s">
        <v>59</v>
      </c>
      <c r="B28" s="26"/>
      <c r="C28" s="26"/>
      <c r="D28" s="26"/>
      <c r="E28" s="26"/>
      <c r="F28" s="25" t="n">
        <f aca="false">SUM(F16:F27)</f>
        <v>0</v>
      </c>
      <c r="G28" s="27" t="s">
        <v>60</v>
      </c>
      <c r="H28" s="27"/>
      <c r="I28" s="27"/>
    </row>
    <row r="31" customFormat="false" ht="19.5" hidden="false" customHeight="true" outlineLevel="0" collapsed="false">
      <c r="A31" s="7" t="s">
        <v>61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customFormat="false" ht="27.75" hidden="false" customHeight="true" outlineLevel="0" collapsed="false">
      <c r="A32" s="22" t="s">
        <v>62</v>
      </c>
      <c r="B32" s="22" t="s">
        <v>63</v>
      </c>
      <c r="C32" s="22" t="s">
        <v>64</v>
      </c>
      <c r="D32" s="22" t="s">
        <v>65</v>
      </c>
      <c r="E32" s="22" t="s">
        <v>66</v>
      </c>
      <c r="F32" s="22" t="s">
        <v>67</v>
      </c>
      <c r="G32" s="22" t="s">
        <v>68</v>
      </c>
      <c r="H32" s="22" t="s">
        <v>56</v>
      </c>
      <c r="I32" s="22" t="s">
        <v>58</v>
      </c>
    </row>
    <row r="33" customFormat="false" ht="24" hidden="false" customHeight="true" outlineLevel="0" collapsed="false">
      <c r="A33" s="23"/>
      <c r="B33" s="23"/>
      <c r="C33" s="24"/>
      <c r="D33" s="24"/>
      <c r="E33" s="24"/>
      <c r="F33" s="23"/>
      <c r="G33" s="23"/>
      <c r="H33" s="23"/>
      <c r="I33" s="23"/>
    </row>
    <row r="34" customFormat="false" ht="24" hidden="false" customHeight="true" outlineLevel="0" collapsed="false">
      <c r="A34" s="23"/>
      <c r="B34" s="23"/>
      <c r="C34" s="24"/>
      <c r="D34" s="24"/>
      <c r="E34" s="24"/>
      <c r="F34" s="23"/>
      <c r="G34" s="23"/>
      <c r="H34" s="23"/>
      <c r="I34" s="23"/>
    </row>
    <row r="35" customFormat="false" ht="24" hidden="false" customHeight="true" outlineLevel="0" collapsed="false">
      <c r="A35" s="23"/>
      <c r="B35" s="23"/>
      <c r="C35" s="24"/>
      <c r="D35" s="24"/>
      <c r="E35" s="24"/>
      <c r="F35" s="23"/>
      <c r="G35" s="23"/>
      <c r="H35" s="23"/>
      <c r="I35" s="23"/>
    </row>
    <row r="36" customFormat="false" ht="24" hidden="false" customHeight="true" outlineLevel="0" collapsed="false">
      <c r="A36" s="23"/>
      <c r="B36" s="23"/>
      <c r="C36" s="24"/>
      <c r="D36" s="24"/>
      <c r="E36" s="24"/>
      <c r="F36" s="23"/>
      <c r="G36" s="23"/>
      <c r="H36" s="23"/>
      <c r="I36" s="23"/>
    </row>
    <row r="37" customFormat="false" ht="24" hidden="false" customHeight="true" outlineLevel="0" collapsed="false">
      <c r="A37" s="23"/>
      <c r="B37" s="23"/>
      <c r="C37" s="24"/>
      <c r="D37" s="24"/>
      <c r="E37" s="24"/>
      <c r="F37" s="23"/>
      <c r="G37" s="23"/>
      <c r="H37" s="23"/>
      <c r="I37" s="23"/>
    </row>
    <row r="38" customFormat="false" ht="24" hidden="false" customHeight="true" outlineLevel="0" collapsed="false">
      <c r="A38" s="23"/>
      <c r="B38" s="23"/>
      <c r="C38" s="24"/>
      <c r="D38" s="24"/>
      <c r="E38" s="24"/>
      <c r="F38" s="23"/>
      <c r="G38" s="23"/>
      <c r="H38" s="23"/>
      <c r="I38" s="23"/>
    </row>
    <row r="39" customFormat="false" ht="24" hidden="false" customHeight="true" outlineLevel="0" collapsed="false">
      <c r="A39" s="23"/>
      <c r="B39" s="23"/>
      <c r="C39" s="24"/>
      <c r="D39" s="24"/>
      <c r="E39" s="24"/>
      <c r="F39" s="23"/>
      <c r="G39" s="23"/>
      <c r="H39" s="23"/>
      <c r="I39" s="23"/>
    </row>
    <row r="40" customFormat="false" ht="24" hidden="false" customHeight="true" outlineLevel="0" collapsed="false">
      <c r="A40" s="23"/>
      <c r="B40" s="23"/>
      <c r="C40" s="24"/>
      <c r="D40" s="24"/>
      <c r="E40" s="24"/>
      <c r="F40" s="23"/>
      <c r="G40" s="23"/>
      <c r="H40" s="23"/>
      <c r="I40" s="23"/>
    </row>
    <row r="41" customFormat="false" ht="24" hidden="false" customHeight="true" outlineLevel="0" collapsed="false">
      <c r="A41" s="23"/>
      <c r="B41" s="23"/>
      <c r="C41" s="24"/>
      <c r="D41" s="24"/>
      <c r="E41" s="24"/>
      <c r="F41" s="23"/>
      <c r="G41" s="23"/>
      <c r="H41" s="23"/>
      <c r="I41" s="23"/>
    </row>
    <row r="42" customFormat="false" ht="24" hidden="false" customHeight="true" outlineLevel="0" collapsed="false">
      <c r="A42" s="23"/>
      <c r="B42" s="23"/>
      <c r="C42" s="24"/>
      <c r="D42" s="24"/>
      <c r="E42" s="24"/>
      <c r="F42" s="23"/>
      <c r="G42" s="23"/>
      <c r="H42" s="23"/>
      <c r="I42" s="23"/>
    </row>
    <row r="43" customFormat="false" ht="15" hidden="false" customHeight="true" outlineLevel="0" collapsed="false">
      <c r="A43" s="16" t="s">
        <v>69</v>
      </c>
      <c r="B43" s="26"/>
      <c r="C43" s="26"/>
      <c r="D43" s="25" t="n">
        <f aca="false">SUM(D33:D42)</f>
        <v>0</v>
      </c>
      <c r="E43" s="25" t="n">
        <f aca="false">SUM(E33:E42)</f>
        <v>0</v>
      </c>
      <c r="F43" s="27" t="s">
        <v>70</v>
      </c>
      <c r="G43" s="27"/>
      <c r="H43" s="27"/>
      <c r="I43" s="27"/>
    </row>
    <row r="46" customFormat="false" ht="19.5" hidden="false" customHeight="true" outlineLevel="0" collapsed="false">
      <c r="A46" s="7" t="s">
        <v>71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customFormat="false" ht="27.75" hidden="false" customHeight="true" outlineLevel="0" collapsed="false">
      <c r="A47" s="22" t="s">
        <v>72</v>
      </c>
      <c r="B47" s="22" t="s">
        <v>73</v>
      </c>
      <c r="C47" s="22" t="s">
        <v>74</v>
      </c>
      <c r="D47" s="22" t="s">
        <v>64</v>
      </c>
      <c r="E47" s="22" t="s">
        <v>75</v>
      </c>
      <c r="F47" s="22" t="s">
        <v>76</v>
      </c>
      <c r="G47" s="22" t="s">
        <v>77</v>
      </c>
      <c r="H47" s="22" t="s">
        <v>78</v>
      </c>
      <c r="I47" s="22" t="s">
        <v>58</v>
      </c>
    </row>
    <row r="48" customFormat="false" ht="24" hidden="false" customHeight="true" outlineLevel="0" collapsed="false">
      <c r="A48" s="23"/>
      <c r="B48" s="23"/>
      <c r="C48" s="23"/>
      <c r="D48" s="24"/>
      <c r="E48" s="23"/>
      <c r="F48" s="23"/>
      <c r="G48" s="23"/>
      <c r="H48" s="23"/>
      <c r="I48" s="23"/>
    </row>
    <row r="49" customFormat="false" ht="24" hidden="false" customHeight="true" outlineLevel="0" collapsed="false">
      <c r="A49" s="23"/>
      <c r="B49" s="23"/>
      <c r="C49" s="23"/>
      <c r="D49" s="24"/>
      <c r="E49" s="23"/>
      <c r="F49" s="23"/>
      <c r="G49" s="23"/>
      <c r="H49" s="23"/>
      <c r="I49" s="23"/>
    </row>
    <row r="50" customFormat="false" ht="24" hidden="false" customHeight="true" outlineLevel="0" collapsed="false">
      <c r="A50" s="23"/>
      <c r="B50" s="23"/>
      <c r="C50" s="23"/>
      <c r="D50" s="24"/>
      <c r="E50" s="23"/>
      <c r="F50" s="23"/>
      <c r="G50" s="23"/>
      <c r="H50" s="23"/>
      <c r="I50" s="23"/>
    </row>
    <row r="51" customFormat="false" ht="24" hidden="false" customHeight="true" outlineLevel="0" collapsed="false">
      <c r="A51" s="23"/>
      <c r="B51" s="23"/>
      <c r="C51" s="23"/>
      <c r="D51" s="24"/>
      <c r="E51" s="23"/>
      <c r="F51" s="23"/>
      <c r="G51" s="23"/>
      <c r="H51" s="23"/>
      <c r="I51" s="23"/>
    </row>
    <row r="52" customFormat="false" ht="24" hidden="false" customHeight="true" outlineLevel="0" collapsed="false">
      <c r="A52" s="23"/>
      <c r="B52" s="23"/>
      <c r="C52" s="23"/>
      <c r="D52" s="24"/>
      <c r="E52" s="23"/>
      <c r="F52" s="23"/>
      <c r="G52" s="23"/>
      <c r="H52" s="23"/>
      <c r="I52" s="23"/>
    </row>
    <row r="53" customFormat="false" ht="24" hidden="false" customHeight="true" outlineLevel="0" collapsed="false">
      <c r="A53" s="23"/>
      <c r="B53" s="23"/>
      <c r="C53" s="23"/>
      <c r="D53" s="24"/>
      <c r="E53" s="23"/>
      <c r="F53" s="23"/>
      <c r="G53" s="23"/>
      <c r="H53" s="23"/>
      <c r="I53" s="23"/>
    </row>
    <row r="54" customFormat="false" ht="24" hidden="false" customHeight="true" outlineLevel="0" collapsed="false">
      <c r="A54" s="23"/>
      <c r="B54" s="23"/>
      <c r="C54" s="23"/>
      <c r="D54" s="24"/>
      <c r="E54" s="23"/>
      <c r="F54" s="23"/>
      <c r="G54" s="23"/>
      <c r="H54" s="23"/>
      <c r="I54" s="23"/>
    </row>
    <row r="55" customFormat="false" ht="24" hidden="false" customHeight="true" outlineLevel="0" collapsed="false">
      <c r="A55" s="23"/>
      <c r="B55" s="23"/>
      <c r="C55" s="23"/>
      <c r="D55" s="24"/>
      <c r="E55" s="23"/>
      <c r="F55" s="23"/>
      <c r="G55" s="23"/>
      <c r="H55" s="23"/>
      <c r="I55" s="23"/>
    </row>
    <row r="56" customFormat="false" ht="24" hidden="false" customHeight="true" outlineLevel="0" collapsed="false">
      <c r="A56" s="23"/>
      <c r="B56" s="23"/>
      <c r="C56" s="23"/>
      <c r="D56" s="24"/>
      <c r="E56" s="23"/>
      <c r="F56" s="23"/>
      <c r="G56" s="23"/>
      <c r="H56" s="23"/>
      <c r="I56" s="23"/>
    </row>
    <row r="57" customFormat="false" ht="24" hidden="false" customHeight="true" outlineLevel="0" collapsed="false">
      <c r="A57" s="23"/>
      <c r="B57" s="23"/>
      <c r="C57" s="23"/>
      <c r="D57" s="24"/>
      <c r="E57" s="23"/>
      <c r="F57" s="23"/>
      <c r="G57" s="23"/>
      <c r="H57" s="23"/>
      <c r="I57" s="23"/>
    </row>
    <row r="61" customFormat="false" ht="19.5" hidden="false" customHeight="true" outlineLevel="0" collapsed="false">
      <c r="A61" s="7" t="s">
        <v>79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customFormat="false" ht="27.75" hidden="false" customHeight="true" outlineLevel="0" collapsed="false">
      <c r="A62" s="22" t="s">
        <v>80</v>
      </c>
      <c r="B62" s="22" t="s">
        <v>77</v>
      </c>
      <c r="C62" s="22" t="s">
        <v>81</v>
      </c>
      <c r="D62" s="22" t="s">
        <v>82</v>
      </c>
      <c r="E62" s="22" t="s">
        <v>83</v>
      </c>
      <c r="F62" s="22" t="s">
        <v>84</v>
      </c>
      <c r="G62" s="22" t="s">
        <v>85</v>
      </c>
      <c r="H62" s="22" t="s">
        <v>86</v>
      </c>
      <c r="I62" s="22" t="s">
        <v>58</v>
      </c>
    </row>
    <row r="63" customFormat="false" ht="27.75" hidden="false" customHeight="true" outlineLevel="0" collapsed="false">
      <c r="A63" s="23"/>
      <c r="B63" s="23"/>
      <c r="C63" s="23"/>
      <c r="D63" s="23"/>
      <c r="E63" s="28"/>
      <c r="F63" s="23"/>
      <c r="G63" s="23"/>
      <c r="H63" s="23"/>
      <c r="I63" s="23"/>
    </row>
    <row r="64" customFormat="false" ht="27.75" hidden="false" customHeight="true" outlineLevel="0" collapsed="false">
      <c r="A64" s="23"/>
      <c r="B64" s="23"/>
      <c r="C64" s="23"/>
      <c r="D64" s="23"/>
      <c r="E64" s="28"/>
      <c r="F64" s="23"/>
      <c r="G64" s="23"/>
      <c r="H64" s="23"/>
      <c r="I64" s="23"/>
    </row>
    <row r="65" customFormat="false" ht="27.75" hidden="false" customHeight="true" outlineLevel="0" collapsed="false">
      <c r="A65" s="23"/>
      <c r="B65" s="23"/>
      <c r="C65" s="23"/>
      <c r="D65" s="23"/>
      <c r="E65" s="28"/>
      <c r="F65" s="23"/>
      <c r="G65" s="23"/>
      <c r="H65" s="23"/>
      <c r="I65" s="23"/>
    </row>
    <row r="66" customFormat="false" ht="27.75" hidden="false" customHeight="true" outlineLevel="0" collapsed="false">
      <c r="A66" s="23"/>
      <c r="B66" s="23"/>
      <c r="C66" s="23"/>
      <c r="D66" s="23"/>
      <c r="E66" s="28"/>
      <c r="F66" s="23"/>
      <c r="G66" s="23"/>
      <c r="H66" s="23"/>
      <c r="I66" s="23"/>
    </row>
    <row r="67" customFormat="false" ht="27.75" hidden="false" customHeight="true" outlineLevel="0" collapsed="false">
      <c r="A67" s="23"/>
      <c r="B67" s="23"/>
      <c r="C67" s="23"/>
      <c r="D67" s="23"/>
      <c r="E67" s="28"/>
      <c r="F67" s="23"/>
      <c r="G67" s="23"/>
      <c r="H67" s="23"/>
      <c r="I67" s="23"/>
    </row>
    <row r="68" customFormat="false" ht="27.75" hidden="false" customHeight="true" outlineLevel="0" collapsed="false">
      <c r="A68" s="23"/>
      <c r="B68" s="23"/>
      <c r="C68" s="23"/>
      <c r="D68" s="23"/>
      <c r="E68" s="28"/>
      <c r="F68" s="23"/>
      <c r="G68" s="23"/>
      <c r="H68" s="23"/>
      <c r="I68" s="23"/>
    </row>
    <row r="69" customFormat="false" ht="27.75" hidden="false" customHeight="true" outlineLevel="0" collapsed="false">
      <c r="A69" s="23"/>
      <c r="B69" s="23"/>
      <c r="C69" s="23"/>
      <c r="D69" s="23"/>
      <c r="E69" s="28"/>
      <c r="F69" s="23"/>
      <c r="G69" s="23"/>
      <c r="H69" s="23"/>
      <c r="I69" s="23"/>
    </row>
    <row r="70" customFormat="false" ht="27.75" hidden="false" customHeight="true" outlineLevel="0" collapsed="false">
      <c r="A70" s="23"/>
      <c r="B70" s="23"/>
      <c r="C70" s="23"/>
      <c r="D70" s="23"/>
      <c r="E70" s="28"/>
      <c r="F70" s="23"/>
      <c r="G70" s="23"/>
      <c r="H70" s="23"/>
      <c r="I70" s="23"/>
    </row>
    <row r="71" customFormat="false" ht="27.75" hidden="false" customHeight="true" outlineLevel="0" collapsed="false">
      <c r="A71" s="23"/>
      <c r="B71" s="23"/>
      <c r="C71" s="23"/>
      <c r="D71" s="23"/>
      <c r="E71" s="28"/>
      <c r="F71" s="23"/>
      <c r="G71" s="23"/>
      <c r="H71" s="23"/>
      <c r="I71" s="23"/>
    </row>
    <row r="72" customFormat="false" ht="27.75" hidden="false" customHeight="true" outlineLevel="0" collapsed="false">
      <c r="A72" s="23"/>
      <c r="B72" s="23"/>
      <c r="C72" s="23"/>
      <c r="D72" s="23"/>
      <c r="E72" s="28"/>
      <c r="F72" s="23"/>
      <c r="G72" s="23"/>
      <c r="H72" s="23"/>
      <c r="I72" s="23"/>
    </row>
    <row r="73" customFormat="false" ht="27.75" hidden="false" customHeight="true" outlineLevel="0" collapsed="false">
      <c r="A73" s="23"/>
      <c r="B73" s="23"/>
      <c r="C73" s="23"/>
      <c r="D73" s="23"/>
      <c r="E73" s="28"/>
      <c r="F73" s="23"/>
      <c r="G73" s="23"/>
      <c r="H73" s="23"/>
      <c r="I73" s="23"/>
    </row>
    <row r="74" customFormat="false" ht="27.75" hidden="false" customHeight="true" outlineLevel="0" collapsed="false">
      <c r="A74" s="23"/>
      <c r="B74" s="23"/>
      <c r="C74" s="23"/>
      <c r="D74" s="23"/>
      <c r="E74" s="28"/>
      <c r="F74" s="23"/>
      <c r="G74" s="23"/>
      <c r="H74" s="23"/>
      <c r="I74" s="23"/>
    </row>
    <row r="78" customFormat="false" ht="19.5" hidden="false" customHeight="true" outlineLevel="0" collapsed="false">
      <c r="A78" s="7" t="s">
        <v>87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customFormat="false" ht="27.75" hidden="false" customHeight="true" outlineLevel="0" collapsed="false">
      <c r="A79" s="22" t="s">
        <v>88</v>
      </c>
      <c r="B79" s="22" t="s">
        <v>89</v>
      </c>
      <c r="C79" s="22" t="s">
        <v>90</v>
      </c>
      <c r="D79" s="22" t="s">
        <v>91</v>
      </c>
      <c r="E79" s="22" t="s">
        <v>92</v>
      </c>
      <c r="F79" s="22" t="s">
        <v>93</v>
      </c>
      <c r="G79" s="22" t="s">
        <v>67</v>
      </c>
      <c r="H79" s="22" t="s">
        <v>94</v>
      </c>
      <c r="I79" s="22" t="s">
        <v>58</v>
      </c>
    </row>
    <row r="80" customFormat="false" ht="31.5" hidden="false" customHeight="true" outlineLevel="0" collapsed="false">
      <c r="A80" s="23"/>
      <c r="B80" s="23"/>
      <c r="C80" s="23"/>
      <c r="D80" s="23"/>
      <c r="E80" s="23"/>
      <c r="F80" s="29"/>
      <c r="G80" s="23"/>
      <c r="H80" s="23"/>
      <c r="I80" s="23"/>
    </row>
    <row r="81" customFormat="false" ht="31.5" hidden="false" customHeight="true" outlineLevel="0" collapsed="false">
      <c r="A81" s="23"/>
      <c r="B81" s="23"/>
      <c r="C81" s="23"/>
      <c r="D81" s="23"/>
      <c r="E81" s="23"/>
      <c r="F81" s="29"/>
      <c r="G81" s="23"/>
      <c r="H81" s="23"/>
      <c r="I81" s="23"/>
    </row>
    <row r="82" customFormat="false" ht="31.5" hidden="false" customHeight="true" outlineLevel="0" collapsed="false">
      <c r="A82" s="23"/>
      <c r="B82" s="23"/>
      <c r="C82" s="23"/>
      <c r="D82" s="23"/>
      <c r="E82" s="23"/>
      <c r="F82" s="29"/>
      <c r="G82" s="23"/>
      <c r="H82" s="23"/>
      <c r="I82" s="23"/>
    </row>
    <row r="83" customFormat="false" ht="31.5" hidden="false" customHeight="true" outlineLevel="0" collapsed="false">
      <c r="A83" s="23"/>
      <c r="B83" s="23"/>
      <c r="C83" s="23"/>
      <c r="D83" s="23"/>
      <c r="E83" s="23"/>
      <c r="F83" s="29"/>
      <c r="G83" s="23"/>
      <c r="H83" s="23"/>
      <c r="I83" s="23"/>
    </row>
    <row r="84" customFormat="false" ht="31.5" hidden="false" customHeight="true" outlineLevel="0" collapsed="false">
      <c r="A84" s="23"/>
      <c r="B84" s="23"/>
      <c r="C84" s="23"/>
      <c r="D84" s="23"/>
      <c r="E84" s="23"/>
      <c r="F84" s="29"/>
      <c r="G84" s="23"/>
      <c r="H84" s="23"/>
      <c r="I84" s="23"/>
    </row>
    <row r="85" customFormat="false" ht="31.5" hidden="false" customHeight="true" outlineLevel="0" collapsed="false">
      <c r="A85" s="23"/>
      <c r="B85" s="23"/>
      <c r="C85" s="23"/>
      <c r="D85" s="23"/>
      <c r="E85" s="23"/>
      <c r="F85" s="29"/>
      <c r="G85" s="23"/>
      <c r="H85" s="23"/>
      <c r="I85" s="23"/>
    </row>
    <row r="86" customFormat="false" ht="31.5" hidden="false" customHeight="true" outlineLevel="0" collapsed="false">
      <c r="A86" s="23"/>
      <c r="B86" s="23"/>
      <c r="C86" s="23"/>
      <c r="D86" s="23"/>
      <c r="E86" s="23"/>
      <c r="F86" s="29"/>
      <c r="G86" s="23"/>
      <c r="H86" s="23"/>
      <c r="I86" s="23"/>
    </row>
    <row r="87" customFormat="false" ht="31.5" hidden="false" customHeight="true" outlineLevel="0" collapsed="false">
      <c r="A87" s="23"/>
      <c r="B87" s="23"/>
      <c r="C87" s="23"/>
      <c r="D87" s="23"/>
      <c r="E87" s="23"/>
      <c r="F87" s="29"/>
      <c r="G87" s="23"/>
      <c r="H87" s="23"/>
      <c r="I87" s="23"/>
    </row>
    <row r="88" customFormat="false" ht="31.5" hidden="false" customHeight="true" outlineLevel="0" collapsed="false">
      <c r="A88" s="23"/>
      <c r="B88" s="23"/>
      <c r="C88" s="23"/>
      <c r="D88" s="23"/>
      <c r="E88" s="23"/>
      <c r="F88" s="29"/>
      <c r="G88" s="23"/>
      <c r="H88" s="23"/>
      <c r="I88" s="23"/>
    </row>
    <row r="89" customFormat="false" ht="31.5" hidden="false" customHeight="true" outlineLevel="0" collapsed="false">
      <c r="A89" s="23"/>
      <c r="B89" s="23"/>
      <c r="C89" s="23"/>
      <c r="D89" s="23"/>
      <c r="E89" s="23"/>
      <c r="F89" s="29"/>
      <c r="G89" s="23"/>
      <c r="H89" s="23"/>
      <c r="I89" s="23"/>
    </row>
    <row r="90" customFormat="false" ht="31.5" hidden="false" customHeight="true" outlineLevel="0" collapsed="false">
      <c r="A90" s="23"/>
      <c r="B90" s="23"/>
      <c r="C90" s="23"/>
      <c r="D90" s="23"/>
      <c r="E90" s="23"/>
      <c r="F90" s="29"/>
      <c r="G90" s="23"/>
      <c r="H90" s="23"/>
      <c r="I90" s="23"/>
    </row>
    <row r="91" customFormat="false" ht="31.5" hidden="false" customHeight="true" outlineLevel="0" collapsed="false">
      <c r="A91" s="23"/>
      <c r="B91" s="23"/>
      <c r="C91" s="23"/>
      <c r="D91" s="23"/>
      <c r="E91" s="23"/>
      <c r="F91" s="29"/>
      <c r="G91" s="23"/>
      <c r="H91" s="23"/>
      <c r="I91" s="23"/>
    </row>
    <row r="95" customFormat="false" ht="19.5" hidden="false" customHeight="true" outlineLevel="0" collapsed="false">
      <c r="A95" s="7" t="s">
        <v>95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customFormat="false" ht="27.75" hidden="false" customHeight="true" outlineLevel="0" collapsed="false">
      <c r="A96" s="22" t="s">
        <v>96</v>
      </c>
      <c r="B96" s="22" t="s">
        <v>88</v>
      </c>
      <c r="C96" s="22" t="s">
        <v>97</v>
      </c>
      <c r="D96" s="22" t="s">
        <v>98</v>
      </c>
      <c r="E96" s="22" t="s">
        <v>78</v>
      </c>
      <c r="F96" s="22" t="s">
        <v>67</v>
      </c>
      <c r="G96" s="22" t="s">
        <v>99</v>
      </c>
      <c r="H96" s="22" t="s">
        <v>100</v>
      </c>
      <c r="I96" s="22" t="s">
        <v>58</v>
      </c>
    </row>
    <row r="97" customFormat="false" ht="30" hidden="false" customHeight="true" outlineLevel="0" collapsed="false">
      <c r="A97" s="23"/>
      <c r="B97" s="23"/>
      <c r="C97" s="23"/>
      <c r="D97" s="23"/>
      <c r="E97" s="23"/>
      <c r="F97" s="23"/>
      <c r="G97" s="23"/>
      <c r="H97" s="23"/>
      <c r="I97" s="23"/>
    </row>
    <row r="98" customFormat="false" ht="30" hidden="false" customHeight="true" outlineLevel="0" collapsed="false">
      <c r="A98" s="23"/>
      <c r="B98" s="23"/>
      <c r="C98" s="23"/>
      <c r="D98" s="23"/>
      <c r="E98" s="23"/>
      <c r="F98" s="23"/>
      <c r="G98" s="23"/>
      <c r="H98" s="23"/>
      <c r="I98" s="23"/>
    </row>
    <row r="99" customFormat="false" ht="30" hidden="false" customHeight="true" outlineLevel="0" collapsed="false">
      <c r="A99" s="23"/>
      <c r="B99" s="23"/>
      <c r="C99" s="23"/>
      <c r="D99" s="23"/>
      <c r="E99" s="23"/>
      <c r="F99" s="23"/>
      <c r="G99" s="23"/>
      <c r="H99" s="23"/>
      <c r="I99" s="23"/>
    </row>
    <row r="100" customFormat="false" ht="30" hidden="false" customHeight="true" outlineLevel="0" collapsed="false">
      <c r="A100" s="23"/>
      <c r="B100" s="23"/>
      <c r="C100" s="23"/>
      <c r="D100" s="23"/>
      <c r="E100" s="23"/>
      <c r="F100" s="23"/>
      <c r="G100" s="23"/>
      <c r="H100" s="23"/>
      <c r="I100" s="23"/>
    </row>
    <row r="101" customFormat="false" ht="30" hidden="false" customHeight="true" outlineLevel="0" collapsed="false">
      <c r="A101" s="23"/>
      <c r="B101" s="23"/>
      <c r="C101" s="23"/>
      <c r="D101" s="23"/>
      <c r="E101" s="23"/>
      <c r="F101" s="23"/>
      <c r="G101" s="23"/>
      <c r="H101" s="23"/>
      <c r="I101" s="23"/>
    </row>
    <row r="102" customFormat="false" ht="30" hidden="false" customHeight="true" outlineLevel="0" collapsed="false">
      <c r="A102" s="23"/>
      <c r="B102" s="23"/>
      <c r="C102" s="23"/>
      <c r="D102" s="23"/>
      <c r="E102" s="23"/>
      <c r="F102" s="23"/>
      <c r="G102" s="23"/>
      <c r="H102" s="23"/>
      <c r="I102" s="23"/>
    </row>
    <row r="103" customFormat="false" ht="30" hidden="false" customHeight="true" outlineLevel="0" collapsed="false">
      <c r="A103" s="23"/>
      <c r="B103" s="23"/>
      <c r="C103" s="23"/>
      <c r="D103" s="23"/>
      <c r="E103" s="23"/>
      <c r="F103" s="23"/>
      <c r="G103" s="23"/>
      <c r="H103" s="23"/>
      <c r="I103" s="23"/>
    </row>
    <row r="104" customFormat="false" ht="30" hidden="false" customHeight="true" outlineLevel="0" collapsed="false">
      <c r="A104" s="23"/>
      <c r="B104" s="23"/>
      <c r="C104" s="23"/>
      <c r="D104" s="23"/>
      <c r="E104" s="23"/>
      <c r="F104" s="23"/>
      <c r="G104" s="23"/>
      <c r="H104" s="23"/>
      <c r="I104" s="23"/>
    </row>
    <row r="105" customFormat="false" ht="30" hidden="false" customHeight="true" outlineLevel="0" collapsed="false">
      <c r="A105" s="23"/>
      <c r="B105" s="23"/>
      <c r="C105" s="23"/>
      <c r="D105" s="23"/>
      <c r="E105" s="23"/>
      <c r="F105" s="23"/>
      <c r="G105" s="23"/>
      <c r="H105" s="23"/>
      <c r="I105" s="23"/>
    </row>
    <row r="106" customFormat="false" ht="30" hidden="false" customHeight="true" outlineLevel="0" collapsed="false">
      <c r="A106" s="23"/>
      <c r="B106" s="23"/>
      <c r="C106" s="23"/>
      <c r="D106" s="23"/>
      <c r="E106" s="23"/>
      <c r="F106" s="23"/>
      <c r="G106" s="23"/>
      <c r="H106" s="23"/>
      <c r="I106" s="23"/>
    </row>
    <row r="110" customFormat="false" ht="19.5" hidden="false" customHeight="true" outlineLevel="0" collapsed="false">
      <c r="A110" s="7" t="s">
        <v>101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 customFormat="false" ht="15" hidden="false" customHeight="false" outlineLevel="0" collapsed="false">
      <c r="A111" s="16" t="s">
        <v>34</v>
      </c>
      <c r="B111" s="17"/>
      <c r="C111" s="17"/>
      <c r="D111" s="16" t="s">
        <v>102</v>
      </c>
      <c r="E111" s="17"/>
      <c r="F111" s="17"/>
      <c r="G111" s="16" t="s">
        <v>103</v>
      </c>
      <c r="H111" s="17"/>
      <c r="I111" s="17"/>
      <c r="J111" s="17"/>
      <c r="K111" s="16" t="s">
        <v>104</v>
      </c>
      <c r="L111" s="18"/>
      <c r="M111" s="18"/>
      <c r="N111" s="18"/>
    </row>
    <row r="112" customFormat="false" ht="15" hidden="false" customHeight="false" outlineLevel="0" collapsed="false">
      <c r="A112" s="16" t="s">
        <v>105</v>
      </c>
      <c r="B112" s="17"/>
      <c r="C112" s="17"/>
      <c r="D112" s="16" t="s">
        <v>102</v>
      </c>
      <c r="E112" s="17"/>
      <c r="F112" s="17"/>
      <c r="G112" s="16" t="s">
        <v>103</v>
      </c>
      <c r="H112" s="17"/>
      <c r="I112" s="17"/>
      <c r="J112" s="17"/>
      <c r="K112" s="16" t="s">
        <v>104</v>
      </c>
      <c r="L112" s="18"/>
      <c r="M112" s="18"/>
      <c r="N112" s="18"/>
    </row>
    <row r="115" customFormat="false" ht="15" hidden="false" customHeight="true" outlineLevel="0" collapsed="false">
      <c r="A115" s="15" t="s">
        <v>106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</sheetData>
  <sheetProtection sheet="true" formatCells="false" formatColumns="false" formatRows="false" insertRows="false" deleteRows="false" sort="false" autoFilter="false"/>
  <mergeCells count="42">
    <mergeCell ref="A1:N1"/>
    <mergeCell ref="A3:N3"/>
    <mergeCell ref="A4:N4"/>
    <mergeCell ref="A6:N6"/>
    <mergeCell ref="B7:D7"/>
    <mergeCell ref="F7:G7"/>
    <mergeCell ref="I7:J7"/>
    <mergeCell ref="L7:N7"/>
    <mergeCell ref="B8:D8"/>
    <mergeCell ref="F8:G8"/>
    <mergeCell ref="I8:J8"/>
    <mergeCell ref="L8:N8"/>
    <mergeCell ref="B9:D9"/>
    <mergeCell ref="F9:G9"/>
    <mergeCell ref="I9:J9"/>
    <mergeCell ref="L9:N9"/>
    <mergeCell ref="B10:D10"/>
    <mergeCell ref="F10:G10"/>
    <mergeCell ref="I10:J10"/>
    <mergeCell ref="L10:N10"/>
    <mergeCell ref="B11:D11"/>
    <mergeCell ref="F11:N12"/>
    <mergeCell ref="A14:N14"/>
    <mergeCell ref="B28:E28"/>
    <mergeCell ref="G28:I28"/>
    <mergeCell ref="A31:N31"/>
    <mergeCell ref="B43:C43"/>
    <mergeCell ref="F43:I43"/>
    <mergeCell ref="A46:N46"/>
    <mergeCell ref="A61:N61"/>
    <mergeCell ref="A78:N78"/>
    <mergeCell ref="A95:N95"/>
    <mergeCell ref="A110:N110"/>
    <mergeCell ref="B111:C111"/>
    <mergeCell ref="E111:F111"/>
    <mergeCell ref="H111:J111"/>
    <mergeCell ref="L111:N111"/>
    <mergeCell ref="B112:C112"/>
    <mergeCell ref="E112:F112"/>
    <mergeCell ref="H112:J112"/>
    <mergeCell ref="L112:N112"/>
    <mergeCell ref="A115:N115"/>
  </mergeCells>
  <conditionalFormatting sqref="I10:J10">
    <cfRule type="expression" priority="2" aboveAverage="0" equalAverage="0" bottom="0" percent="0" rank="0" text="" dxfId="0">
      <formula>$I$10="Y"</formula>
    </cfRule>
  </conditionalFormatting>
  <conditionalFormatting sqref="L10:N10">
    <cfRule type="expression" priority="3" aboveAverage="0" equalAverage="0" bottom="0" percent="0" rank="0" text="" dxfId="0">
      <formula>$L$10="Red"</formula>
    </cfRule>
    <cfRule type="expression" priority="4" aboveAverage="0" equalAverage="0" bottom="0" percent="0" rank="0" text="" dxfId="1">
      <formula>$L$10="Amber"</formula>
    </cfRule>
    <cfRule type="expression" priority="5" aboveAverage="0" equalAverage="0" bottom="0" percent="0" rank="0" text="" dxfId="2">
      <formula>$L$10="Green"</formula>
    </cfRule>
  </conditionalFormatting>
  <conditionalFormatting sqref="G80:G91">
    <cfRule type="expression" priority="6" aboveAverage="0" equalAverage="0" bottom="0" percent="0" rank="0" text="" dxfId="0">
      <formula>$G80="Overdue"</formula>
    </cfRule>
    <cfRule type="expression" priority="7" aboveAverage="0" equalAverage="0" bottom="0" percent="0" rank="0" text="" dxfId="1">
      <formula>$G80="For review"</formula>
    </cfRule>
    <cfRule type="expression" priority="8" aboveAverage="0" equalAverage="0" bottom="0" percent="0" rank="0" text="" dxfId="2">
      <formula>$G80="Closed"</formula>
    </cfRule>
  </conditionalFormatting>
  <dataValidations count="16">
    <dataValidation allowBlank="true" error="Choose a value from the dropdown list or leave blank." errorStyle="stop" errorTitle="Invalid entry" operator="between" showDropDown="false" showErrorMessage="false" showInputMessage="false" sqref="L8:N8" type="list">
      <formula1>"Day,Night,Weekend,Split shift"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B9:D9" type="list">
      <formula1>"Dry,Rain,High wind,Frost,Snow,Fog,Hot,Other"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F9:G9" type="list">
      <formula1>"Dry,Rain,High wind,Frost,Snow,Fog,Hot,Other"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L9:N9" type="list">
      <formula1>"Y,N"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I10:J10" type="list">
      <formula1>"Y,N"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L10:N10" type="list">
      <formula1>"Green,Amber,Red"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C16:C27" type="list">
      <formula1>"Direct,Subcontract"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F33:F42" type="list">
      <formula1>"Working,Idle,Breakdown,Off-hired"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G33:G42" type="list">
      <formula1>"Y,N"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E48:E57" type="list">
      <formula1>"each,m,m2,m3,tonne,kg,load,pack"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F48:F57" type="list">
      <formula1>"Y,N,Partial"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D63:D74" type="list">
      <formula1>"Y,N"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A80:A91" type="list">
      <formula1>"Safety,Quality,Delay,Instruction,RFI,Variation,Delivery,Other"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G80:G91" type="list">
      <formula1>"Open,Closed,Overdue,For review"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B97:B106" type="list">
      <formula1>"Instruction,RFI,Drawing revision,Variation,Early warning,Other"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F97:F106" type="list">
      <formula1>"Open,Closed,For review,Submitted"</formula1>
      <formula2>0</formula2>
    </dataValidation>
  </dataValidations>
  <hyperlinks>
    <hyperlink ref="A115" r:id="rId1" display="Free template by Gather — gatherinsights.com | Want this captured automatically from site teams? Book a demo: gatherinsights.com/en/book-a-demo"/>
  </hyperlink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21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2"/>
    <col collapsed="false" customWidth="true" hidden="false" outlineLevel="0" max="3" min="3" style="0" width="13"/>
    <col collapsed="false" customWidth="true" hidden="false" outlineLevel="0" max="4" min="4" style="0" width="24"/>
    <col collapsed="false" customWidth="true" hidden="false" outlineLevel="0" max="5" min="5" style="0" width="16"/>
    <col collapsed="false" customWidth="true" hidden="false" outlineLevel="0" max="6" min="6" style="0" width="14"/>
    <col collapsed="false" customWidth="true" hidden="false" outlineLevel="0" max="7" min="7" style="0" width="20"/>
    <col collapsed="false" customWidth="true" hidden="false" outlineLevel="0" max="8" min="8" style="0" width="22"/>
    <col collapsed="false" customWidth="true" hidden="false" outlineLevel="0" max="9" min="9" style="0" width="18"/>
    <col collapsed="false" customWidth="true" hidden="false" outlineLevel="0" max="11" min="10" style="0" width="10"/>
    <col collapsed="false" customWidth="true" hidden="false" outlineLevel="0" max="15" min="12" style="0" width="12"/>
    <col collapsed="false" customWidth="true" hidden="false" outlineLevel="0" max="18" min="16" style="0" width="14"/>
    <col collapsed="false" customWidth="true" hidden="false" outlineLevel="0" max="19" min="19" style="0" width="10"/>
    <col collapsed="false" customWidth="true" hidden="false" outlineLevel="0" max="20" min="20" style="0" width="14"/>
    <col collapsed="false" customWidth="true" hidden="false" outlineLevel="0" max="21" min="21" style="0" width="12"/>
    <col collapsed="false" customWidth="true" hidden="false" outlineLevel="0" max="22" min="22" style="0" width="32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customFormat="false" ht="6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Format="false" ht="21.75" hidden="false" customHeight="true" outlineLevel="0" collapsed="false">
      <c r="A3" s="3" t="s">
        <v>107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customFormat="false" ht="21.75" hidden="false" customHeight="true" outlineLevel="0" collapsed="false">
      <c r="A4" s="4" t="s">
        <v>108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6" customFormat="false" ht="19.5" hidden="false" customHeight="true" outlineLevel="0" collapsed="false">
      <c r="A6" s="7" t="s">
        <v>109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customFormat="false" ht="39.55" hidden="false" customHeight="false" outlineLevel="0" collapsed="false">
      <c r="A7" s="16" t="s">
        <v>31</v>
      </c>
      <c r="B7" s="17"/>
      <c r="C7" s="17"/>
      <c r="D7" s="17"/>
      <c r="E7" s="16" t="s">
        <v>32</v>
      </c>
      <c r="F7" s="17"/>
      <c r="G7" s="17"/>
      <c r="H7" s="16" t="s">
        <v>110</v>
      </c>
      <c r="I7" s="17"/>
      <c r="J7" s="17"/>
      <c r="K7" s="16" t="s">
        <v>111</v>
      </c>
      <c r="L7" s="23" t="s">
        <v>112</v>
      </c>
      <c r="M7" s="16" t="s">
        <v>113</v>
      </c>
      <c r="N7" s="30" t="n">
        <v>45</v>
      </c>
      <c r="O7" s="16" t="s">
        <v>114</v>
      </c>
      <c r="P7" s="31" t="n">
        <v>1.5</v>
      </c>
      <c r="Q7" s="16" t="s">
        <v>115</v>
      </c>
      <c r="R7" s="30" t="n">
        <v>0</v>
      </c>
      <c r="S7" s="16" t="s">
        <v>34</v>
      </c>
      <c r="T7" s="17"/>
      <c r="U7" s="17"/>
      <c r="V7" s="17"/>
    </row>
    <row r="8" customFormat="false" ht="33.75" hidden="false" customHeight="true" outlineLevel="0" collapsed="false">
      <c r="A8" s="16" t="s">
        <v>58</v>
      </c>
      <c r="B8" s="21" t="s">
        <v>116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customFormat="false" ht="33.75" hidden="false" customHeight="true" outlineLevel="0" collapsed="false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</row>
    <row r="11" customFormat="false" ht="19.5" hidden="false" customHeight="true" outlineLevel="0" collapsed="false">
      <c r="A11" s="7" t="s">
        <v>117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customFormat="false" ht="31.5" hidden="false" customHeight="true" outlineLevel="0" collapsed="false">
      <c r="A12" s="16" t="s">
        <v>59</v>
      </c>
      <c r="B12" s="32" t="n">
        <f aca="false">SUM(L16:M215)</f>
        <v>0</v>
      </c>
      <c r="C12" s="16" t="s">
        <v>118</v>
      </c>
      <c r="D12" s="33" t="n">
        <f aca="false">SUM(P16:P215)</f>
        <v>0</v>
      </c>
      <c r="E12" s="16" t="s">
        <v>119</v>
      </c>
      <c r="F12" s="33" t="n">
        <f aca="false">SUMIF(F16:F215,"Plant",R16:R215)</f>
        <v>0</v>
      </c>
      <c r="G12" s="16" t="s">
        <v>120</v>
      </c>
      <c r="H12" s="33" t="n">
        <f aca="false">SUMIF(F16:F215,"Materials",R16:R215)</f>
        <v>0</v>
      </c>
      <c r="I12" s="16" t="s">
        <v>121</v>
      </c>
      <c r="J12" s="33" t="n">
        <f aca="false">SUMIF(F16:F215,"Subcontract",R16:R215)</f>
        <v>0</v>
      </c>
      <c r="K12" s="16" t="s">
        <v>122</v>
      </c>
      <c r="L12" s="33" t="n">
        <f aca="false">SUMIF(F16:F215,"Other",R16:R215)</f>
        <v>0</v>
      </c>
      <c r="M12" s="16" t="s">
        <v>123</v>
      </c>
      <c r="N12" s="33" t="n">
        <f aca="false">SUM(R16:R215)</f>
        <v>0</v>
      </c>
      <c r="O12" s="16" t="s">
        <v>124</v>
      </c>
      <c r="P12" s="33" t="n">
        <f aca="false">SUM(T16:T215)</f>
        <v>0</v>
      </c>
      <c r="Q12" s="16" t="s">
        <v>125</v>
      </c>
      <c r="R12" s="33" t="n">
        <f aca="false">SUMIF(U16:U215,"Approved",R16:R215)</f>
        <v>0</v>
      </c>
      <c r="S12" s="16" t="s">
        <v>126</v>
      </c>
      <c r="T12" s="33" t="n">
        <f aca="false">SUMIF(U16:U215,"Queried",R16:R215)+SUMIF(U16:U215,"Draft",R16:R215)</f>
        <v>0</v>
      </c>
      <c r="U12" s="16" t="s">
        <v>127</v>
      </c>
      <c r="V12" s="34" t="n">
        <f aca="false">COUNTA(A16:A215)</f>
        <v>0</v>
      </c>
    </row>
    <row r="15" customFormat="false" ht="27.75" hidden="false" customHeight="true" outlineLevel="0" collapsed="false">
      <c r="A15" s="22" t="s">
        <v>104</v>
      </c>
      <c r="B15" s="22" t="s">
        <v>128</v>
      </c>
      <c r="C15" s="22" t="s">
        <v>129</v>
      </c>
      <c r="D15" s="22" t="s">
        <v>130</v>
      </c>
      <c r="E15" s="22" t="s">
        <v>77</v>
      </c>
      <c r="F15" s="22" t="s">
        <v>131</v>
      </c>
      <c r="G15" s="22" t="s">
        <v>132</v>
      </c>
      <c r="H15" s="22" t="s">
        <v>133</v>
      </c>
      <c r="I15" s="22" t="s">
        <v>134</v>
      </c>
      <c r="J15" s="22" t="s">
        <v>64</v>
      </c>
      <c r="K15" s="22" t="s">
        <v>75</v>
      </c>
      <c r="L15" s="22" t="s">
        <v>135</v>
      </c>
      <c r="M15" s="22" t="s">
        <v>136</v>
      </c>
      <c r="N15" s="22" t="s">
        <v>137</v>
      </c>
      <c r="O15" s="22" t="s">
        <v>138</v>
      </c>
      <c r="P15" s="22" t="s">
        <v>139</v>
      </c>
      <c r="Q15" s="22" t="s">
        <v>140</v>
      </c>
      <c r="R15" s="22" t="s">
        <v>141</v>
      </c>
      <c r="S15" s="22" t="s">
        <v>142</v>
      </c>
      <c r="T15" s="22" t="s">
        <v>124</v>
      </c>
      <c r="U15" s="22" t="s">
        <v>67</v>
      </c>
      <c r="V15" s="22" t="s">
        <v>58</v>
      </c>
    </row>
    <row r="16" customFormat="false" ht="21.75" hidden="false" customHeight="true" outlineLevel="0" collapsed="false">
      <c r="A16" s="29"/>
      <c r="B16" s="23"/>
      <c r="C16" s="23"/>
      <c r="D16" s="23"/>
      <c r="E16" s="23"/>
      <c r="F16" s="23"/>
      <c r="G16" s="23"/>
      <c r="H16" s="23"/>
      <c r="I16" s="23"/>
      <c r="J16" s="35"/>
      <c r="K16" s="23"/>
      <c r="L16" s="35"/>
      <c r="M16" s="35"/>
      <c r="N16" s="36"/>
      <c r="O16" s="35"/>
      <c r="P16" s="37" t="str">
        <f aca="false">IF(COUNTA($A16:$N16)=0,"",IF($F16="Labour",(($L16*IF($N16="",$N$7,$N16))+($M16*IF($N16="",$N$7,$N16)*IF($O16="",$P$7,$O16))),0))</f>
        <v/>
      </c>
      <c r="Q16" s="37" t="str">
        <f aca="false">IF(COUNTA($A16:$N16)=0,"",IF($F16&lt;&gt;"Labour",$J16*$N16,0))</f>
        <v/>
      </c>
      <c r="R16" s="37" t="str">
        <f aca="false">IF(COUNTA($A16:$N16)=0,"",$P16+$Q16)</f>
        <v/>
      </c>
      <c r="S16" s="23"/>
      <c r="T16" s="37" t="str">
        <f aca="false">IF(COUNTA($A16:$N16)=0,"",IF($S16="Y",$R16,0))</f>
        <v/>
      </c>
      <c r="U16" s="23"/>
      <c r="V16" s="23"/>
    </row>
    <row r="17" customFormat="false" ht="21.75" hidden="false" customHeight="true" outlineLevel="0" collapsed="false">
      <c r="A17" s="29"/>
      <c r="B17" s="23"/>
      <c r="C17" s="23"/>
      <c r="D17" s="23"/>
      <c r="E17" s="23"/>
      <c r="F17" s="23"/>
      <c r="G17" s="23"/>
      <c r="H17" s="23"/>
      <c r="I17" s="23"/>
      <c r="J17" s="35"/>
      <c r="K17" s="23"/>
      <c r="L17" s="35"/>
      <c r="M17" s="35"/>
      <c r="N17" s="36"/>
      <c r="O17" s="35"/>
      <c r="P17" s="37" t="str">
        <f aca="false">IF(COUNTA($A17:$N17)=0,"",IF($F17="Labour",(($L17*IF($N17="",$N$7,$N17))+($M17*IF($N17="",$N$7,$N17)*IF($O17="",$P$7,$O17))),0))</f>
        <v/>
      </c>
      <c r="Q17" s="37" t="str">
        <f aca="false">IF(COUNTA($A17:$N17)=0,"",IF($F17&lt;&gt;"Labour",$J17*$N17,0))</f>
        <v/>
      </c>
      <c r="R17" s="37" t="str">
        <f aca="false">IF(COUNTA($A17:$N17)=0,"",$P17+$Q17)</f>
        <v/>
      </c>
      <c r="S17" s="23"/>
      <c r="T17" s="37" t="str">
        <f aca="false">IF(COUNTA($A17:$N17)=0,"",IF($S17="Y",$R17,0))</f>
        <v/>
      </c>
      <c r="U17" s="23"/>
      <c r="V17" s="23"/>
    </row>
    <row r="18" customFormat="false" ht="21.75" hidden="false" customHeight="true" outlineLevel="0" collapsed="false">
      <c r="A18" s="29"/>
      <c r="B18" s="23"/>
      <c r="C18" s="23"/>
      <c r="D18" s="23"/>
      <c r="E18" s="23"/>
      <c r="F18" s="23"/>
      <c r="G18" s="23"/>
      <c r="H18" s="23"/>
      <c r="I18" s="23"/>
      <c r="J18" s="35"/>
      <c r="K18" s="23"/>
      <c r="L18" s="35"/>
      <c r="M18" s="35"/>
      <c r="N18" s="36"/>
      <c r="O18" s="35"/>
      <c r="P18" s="37" t="str">
        <f aca="false">IF(COUNTA($A18:$N18)=0,"",IF($F18="Labour",(($L18*IF($N18="",$N$7,$N18))+($M18*IF($N18="",$N$7,$N18)*IF($O18="",$P$7,$O18))),0))</f>
        <v/>
      </c>
      <c r="Q18" s="37" t="str">
        <f aca="false">IF(COUNTA($A18:$N18)=0,"",IF($F18&lt;&gt;"Labour",$J18*$N18,0))</f>
        <v/>
      </c>
      <c r="R18" s="37" t="str">
        <f aca="false">IF(COUNTA($A18:$N18)=0,"",$P18+$Q18)</f>
        <v/>
      </c>
      <c r="S18" s="23"/>
      <c r="T18" s="37" t="str">
        <f aca="false">IF(COUNTA($A18:$N18)=0,"",IF($S18="Y",$R18,0))</f>
        <v/>
      </c>
      <c r="U18" s="23"/>
      <c r="V18" s="23"/>
    </row>
    <row r="19" customFormat="false" ht="21.75" hidden="false" customHeight="true" outlineLevel="0" collapsed="false">
      <c r="A19" s="29"/>
      <c r="B19" s="23"/>
      <c r="C19" s="23"/>
      <c r="D19" s="23"/>
      <c r="E19" s="23"/>
      <c r="F19" s="23"/>
      <c r="G19" s="23"/>
      <c r="H19" s="23"/>
      <c r="I19" s="23"/>
      <c r="J19" s="35"/>
      <c r="K19" s="23"/>
      <c r="L19" s="35"/>
      <c r="M19" s="35"/>
      <c r="N19" s="36"/>
      <c r="O19" s="35"/>
      <c r="P19" s="37" t="str">
        <f aca="false">IF(COUNTA($A19:$N19)=0,"",IF($F19="Labour",(($L19*IF($N19="",$N$7,$N19))+($M19*IF($N19="",$N$7,$N19)*IF($O19="",$P$7,$O19))),0))</f>
        <v/>
      </c>
      <c r="Q19" s="37" t="str">
        <f aca="false">IF(COUNTA($A19:$N19)=0,"",IF($F19&lt;&gt;"Labour",$J19*$N19,0))</f>
        <v/>
      </c>
      <c r="R19" s="37" t="str">
        <f aca="false">IF(COUNTA($A19:$N19)=0,"",$P19+$Q19)</f>
        <v/>
      </c>
      <c r="S19" s="23"/>
      <c r="T19" s="37" t="str">
        <f aca="false">IF(COUNTA($A19:$N19)=0,"",IF($S19="Y",$R19,0))</f>
        <v/>
      </c>
      <c r="U19" s="23"/>
      <c r="V19" s="23"/>
    </row>
    <row r="20" customFormat="false" ht="21.75" hidden="false" customHeight="true" outlineLevel="0" collapsed="false">
      <c r="A20" s="29"/>
      <c r="B20" s="23"/>
      <c r="C20" s="23"/>
      <c r="D20" s="23"/>
      <c r="E20" s="23"/>
      <c r="F20" s="23"/>
      <c r="G20" s="23"/>
      <c r="H20" s="23"/>
      <c r="I20" s="23"/>
      <c r="J20" s="35"/>
      <c r="K20" s="23"/>
      <c r="L20" s="35"/>
      <c r="M20" s="35"/>
      <c r="N20" s="36"/>
      <c r="O20" s="35"/>
      <c r="P20" s="37" t="str">
        <f aca="false">IF(COUNTA($A20:$N20)=0,"",IF($F20="Labour",(($L20*IF($N20="",$N$7,$N20))+($M20*IF($N20="",$N$7,$N20)*IF($O20="",$P$7,$O20))),0))</f>
        <v/>
      </c>
      <c r="Q20" s="37" t="str">
        <f aca="false">IF(COUNTA($A20:$N20)=0,"",IF($F20&lt;&gt;"Labour",$J20*$N20,0))</f>
        <v/>
      </c>
      <c r="R20" s="37" t="str">
        <f aca="false">IF(COUNTA($A20:$N20)=0,"",$P20+$Q20)</f>
        <v/>
      </c>
      <c r="S20" s="23"/>
      <c r="T20" s="37" t="str">
        <f aca="false">IF(COUNTA($A20:$N20)=0,"",IF($S20="Y",$R20,0))</f>
        <v/>
      </c>
      <c r="U20" s="23"/>
      <c r="V20" s="23"/>
    </row>
    <row r="21" customFormat="false" ht="21.75" hidden="false" customHeight="true" outlineLevel="0" collapsed="false">
      <c r="A21" s="29"/>
      <c r="B21" s="23"/>
      <c r="C21" s="23"/>
      <c r="D21" s="23"/>
      <c r="E21" s="23"/>
      <c r="F21" s="23"/>
      <c r="G21" s="23"/>
      <c r="H21" s="23"/>
      <c r="I21" s="23"/>
      <c r="J21" s="35"/>
      <c r="K21" s="23"/>
      <c r="L21" s="35"/>
      <c r="M21" s="35"/>
      <c r="N21" s="36"/>
      <c r="O21" s="35"/>
      <c r="P21" s="37" t="str">
        <f aca="false">IF(COUNTA($A21:$N21)=0,"",IF($F21="Labour",(($L21*IF($N21="",$N$7,$N21))+($M21*IF($N21="",$N$7,$N21)*IF($O21="",$P$7,$O21))),0))</f>
        <v/>
      </c>
      <c r="Q21" s="37" t="str">
        <f aca="false">IF(COUNTA($A21:$N21)=0,"",IF($F21&lt;&gt;"Labour",$J21*$N21,0))</f>
        <v/>
      </c>
      <c r="R21" s="37" t="str">
        <f aca="false">IF(COUNTA($A21:$N21)=0,"",$P21+$Q21)</f>
        <v/>
      </c>
      <c r="S21" s="23"/>
      <c r="T21" s="37" t="str">
        <f aca="false">IF(COUNTA($A21:$N21)=0,"",IF($S21="Y",$R21,0))</f>
        <v/>
      </c>
      <c r="U21" s="23"/>
      <c r="V21" s="23"/>
    </row>
    <row r="22" customFormat="false" ht="21.75" hidden="false" customHeight="true" outlineLevel="0" collapsed="false">
      <c r="A22" s="29"/>
      <c r="B22" s="23"/>
      <c r="C22" s="23"/>
      <c r="D22" s="23"/>
      <c r="E22" s="23"/>
      <c r="F22" s="23"/>
      <c r="G22" s="23"/>
      <c r="H22" s="23"/>
      <c r="I22" s="23"/>
      <c r="J22" s="35"/>
      <c r="K22" s="23"/>
      <c r="L22" s="35"/>
      <c r="M22" s="35"/>
      <c r="N22" s="36"/>
      <c r="O22" s="35"/>
      <c r="P22" s="37" t="str">
        <f aca="false">IF(COUNTA($A22:$N22)=0,"",IF($F22="Labour",(($L22*IF($N22="",$N$7,$N22))+($M22*IF($N22="",$N$7,$N22)*IF($O22="",$P$7,$O22))),0))</f>
        <v/>
      </c>
      <c r="Q22" s="37" t="str">
        <f aca="false">IF(COUNTA($A22:$N22)=0,"",IF($F22&lt;&gt;"Labour",$J22*$N22,0))</f>
        <v/>
      </c>
      <c r="R22" s="37" t="str">
        <f aca="false">IF(COUNTA($A22:$N22)=0,"",$P22+$Q22)</f>
        <v/>
      </c>
      <c r="S22" s="23"/>
      <c r="T22" s="37" t="str">
        <f aca="false">IF(COUNTA($A22:$N22)=0,"",IF($S22="Y",$R22,0))</f>
        <v/>
      </c>
      <c r="U22" s="23"/>
      <c r="V22" s="23"/>
    </row>
    <row r="23" customFormat="false" ht="21.75" hidden="false" customHeight="true" outlineLevel="0" collapsed="false">
      <c r="A23" s="29"/>
      <c r="B23" s="23"/>
      <c r="C23" s="23"/>
      <c r="D23" s="23"/>
      <c r="E23" s="23"/>
      <c r="F23" s="23"/>
      <c r="G23" s="23"/>
      <c r="H23" s="23"/>
      <c r="I23" s="23"/>
      <c r="J23" s="35"/>
      <c r="K23" s="23"/>
      <c r="L23" s="35"/>
      <c r="M23" s="35"/>
      <c r="N23" s="36"/>
      <c r="O23" s="35"/>
      <c r="P23" s="37" t="str">
        <f aca="false">IF(COUNTA($A23:$N23)=0,"",IF($F23="Labour",(($L23*IF($N23="",$N$7,$N23))+($M23*IF($N23="",$N$7,$N23)*IF($O23="",$P$7,$O23))),0))</f>
        <v/>
      </c>
      <c r="Q23" s="37" t="str">
        <f aca="false">IF(COUNTA($A23:$N23)=0,"",IF($F23&lt;&gt;"Labour",$J23*$N23,0))</f>
        <v/>
      </c>
      <c r="R23" s="37" t="str">
        <f aca="false">IF(COUNTA($A23:$N23)=0,"",$P23+$Q23)</f>
        <v/>
      </c>
      <c r="S23" s="23"/>
      <c r="T23" s="37" t="str">
        <f aca="false">IF(COUNTA($A23:$N23)=0,"",IF($S23="Y",$R23,0))</f>
        <v/>
      </c>
      <c r="U23" s="23"/>
      <c r="V23" s="23"/>
    </row>
    <row r="24" customFormat="false" ht="21.75" hidden="false" customHeight="true" outlineLevel="0" collapsed="false">
      <c r="A24" s="29"/>
      <c r="B24" s="23"/>
      <c r="C24" s="23"/>
      <c r="D24" s="23"/>
      <c r="E24" s="23"/>
      <c r="F24" s="23"/>
      <c r="G24" s="23"/>
      <c r="H24" s="23"/>
      <c r="I24" s="23"/>
      <c r="J24" s="35"/>
      <c r="K24" s="23"/>
      <c r="L24" s="35"/>
      <c r="M24" s="35"/>
      <c r="N24" s="36"/>
      <c r="O24" s="35"/>
      <c r="P24" s="37" t="str">
        <f aca="false">IF(COUNTA($A24:$N24)=0,"",IF($F24="Labour",(($L24*IF($N24="",$N$7,$N24))+($M24*IF($N24="",$N$7,$N24)*IF($O24="",$P$7,$O24))),0))</f>
        <v/>
      </c>
      <c r="Q24" s="37" t="str">
        <f aca="false">IF(COUNTA($A24:$N24)=0,"",IF($F24&lt;&gt;"Labour",$J24*$N24,0))</f>
        <v/>
      </c>
      <c r="R24" s="37" t="str">
        <f aca="false">IF(COUNTA($A24:$N24)=0,"",$P24+$Q24)</f>
        <v/>
      </c>
      <c r="S24" s="23"/>
      <c r="T24" s="37" t="str">
        <f aca="false">IF(COUNTA($A24:$N24)=0,"",IF($S24="Y",$R24,0))</f>
        <v/>
      </c>
      <c r="U24" s="23"/>
      <c r="V24" s="23"/>
    </row>
    <row r="25" customFormat="false" ht="21.75" hidden="false" customHeight="true" outlineLevel="0" collapsed="false">
      <c r="A25" s="29"/>
      <c r="B25" s="23"/>
      <c r="C25" s="23"/>
      <c r="D25" s="23"/>
      <c r="E25" s="23"/>
      <c r="F25" s="23"/>
      <c r="G25" s="23"/>
      <c r="H25" s="23"/>
      <c r="I25" s="23"/>
      <c r="J25" s="35"/>
      <c r="K25" s="23"/>
      <c r="L25" s="35"/>
      <c r="M25" s="35"/>
      <c r="N25" s="36"/>
      <c r="O25" s="35"/>
      <c r="P25" s="37" t="str">
        <f aca="false">IF(COUNTA($A25:$N25)=0,"",IF($F25="Labour",(($L25*IF($N25="",$N$7,$N25))+($M25*IF($N25="",$N$7,$N25)*IF($O25="",$P$7,$O25))),0))</f>
        <v/>
      </c>
      <c r="Q25" s="37" t="str">
        <f aca="false">IF(COUNTA($A25:$N25)=0,"",IF($F25&lt;&gt;"Labour",$J25*$N25,0))</f>
        <v/>
      </c>
      <c r="R25" s="37" t="str">
        <f aca="false">IF(COUNTA($A25:$N25)=0,"",$P25+$Q25)</f>
        <v/>
      </c>
      <c r="S25" s="23"/>
      <c r="T25" s="37" t="str">
        <f aca="false">IF(COUNTA($A25:$N25)=0,"",IF($S25="Y",$R25,0))</f>
        <v/>
      </c>
      <c r="U25" s="23"/>
      <c r="V25" s="23"/>
    </row>
    <row r="26" customFormat="false" ht="21.75" hidden="false" customHeight="true" outlineLevel="0" collapsed="false">
      <c r="A26" s="29"/>
      <c r="B26" s="23"/>
      <c r="C26" s="23"/>
      <c r="D26" s="23"/>
      <c r="E26" s="23"/>
      <c r="F26" s="23"/>
      <c r="G26" s="23"/>
      <c r="H26" s="23"/>
      <c r="I26" s="23"/>
      <c r="J26" s="35"/>
      <c r="K26" s="23"/>
      <c r="L26" s="35"/>
      <c r="M26" s="35"/>
      <c r="N26" s="36"/>
      <c r="O26" s="35"/>
      <c r="P26" s="37" t="str">
        <f aca="false">IF(COUNTA($A26:$N26)=0,"",IF($F26="Labour",(($L26*IF($N26="",$N$7,$N26))+($M26*IF($N26="",$N$7,$N26)*IF($O26="",$P$7,$O26))),0))</f>
        <v/>
      </c>
      <c r="Q26" s="37" t="str">
        <f aca="false">IF(COUNTA($A26:$N26)=0,"",IF($F26&lt;&gt;"Labour",$J26*$N26,0))</f>
        <v/>
      </c>
      <c r="R26" s="37" t="str">
        <f aca="false">IF(COUNTA($A26:$N26)=0,"",$P26+$Q26)</f>
        <v/>
      </c>
      <c r="S26" s="23"/>
      <c r="T26" s="37" t="str">
        <f aca="false">IF(COUNTA($A26:$N26)=0,"",IF($S26="Y",$R26,0))</f>
        <v/>
      </c>
      <c r="U26" s="23"/>
      <c r="V26" s="23"/>
    </row>
    <row r="27" customFormat="false" ht="21.75" hidden="false" customHeight="true" outlineLevel="0" collapsed="false">
      <c r="A27" s="29"/>
      <c r="B27" s="23"/>
      <c r="C27" s="23"/>
      <c r="D27" s="23"/>
      <c r="E27" s="23"/>
      <c r="F27" s="23"/>
      <c r="G27" s="23"/>
      <c r="H27" s="23"/>
      <c r="I27" s="23"/>
      <c r="J27" s="35"/>
      <c r="K27" s="23"/>
      <c r="L27" s="35"/>
      <c r="M27" s="35"/>
      <c r="N27" s="36"/>
      <c r="O27" s="35"/>
      <c r="P27" s="37" t="str">
        <f aca="false">IF(COUNTA($A27:$N27)=0,"",IF($F27="Labour",(($L27*IF($N27="",$N$7,$N27))+($M27*IF($N27="",$N$7,$N27)*IF($O27="",$P$7,$O27))),0))</f>
        <v/>
      </c>
      <c r="Q27" s="37" t="str">
        <f aca="false">IF(COUNTA($A27:$N27)=0,"",IF($F27&lt;&gt;"Labour",$J27*$N27,0))</f>
        <v/>
      </c>
      <c r="R27" s="37" t="str">
        <f aca="false">IF(COUNTA($A27:$N27)=0,"",$P27+$Q27)</f>
        <v/>
      </c>
      <c r="S27" s="23"/>
      <c r="T27" s="37" t="str">
        <f aca="false">IF(COUNTA($A27:$N27)=0,"",IF($S27="Y",$R27,0))</f>
        <v/>
      </c>
      <c r="U27" s="23"/>
      <c r="V27" s="23"/>
    </row>
    <row r="28" customFormat="false" ht="21.75" hidden="false" customHeight="true" outlineLevel="0" collapsed="false">
      <c r="A28" s="29"/>
      <c r="B28" s="23"/>
      <c r="C28" s="23"/>
      <c r="D28" s="23"/>
      <c r="E28" s="23"/>
      <c r="F28" s="23"/>
      <c r="G28" s="23"/>
      <c r="H28" s="23"/>
      <c r="I28" s="23"/>
      <c r="J28" s="35"/>
      <c r="K28" s="23"/>
      <c r="L28" s="35"/>
      <c r="M28" s="35"/>
      <c r="N28" s="36"/>
      <c r="O28" s="35"/>
      <c r="P28" s="37" t="str">
        <f aca="false">IF(COUNTA($A28:$N28)=0,"",IF($F28="Labour",(($L28*IF($N28="",$N$7,$N28))+($M28*IF($N28="",$N$7,$N28)*IF($O28="",$P$7,$O28))),0))</f>
        <v/>
      </c>
      <c r="Q28" s="37" t="str">
        <f aca="false">IF(COUNTA($A28:$N28)=0,"",IF($F28&lt;&gt;"Labour",$J28*$N28,0))</f>
        <v/>
      </c>
      <c r="R28" s="37" t="str">
        <f aca="false">IF(COUNTA($A28:$N28)=0,"",$P28+$Q28)</f>
        <v/>
      </c>
      <c r="S28" s="23"/>
      <c r="T28" s="37" t="str">
        <f aca="false">IF(COUNTA($A28:$N28)=0,"",IF($S28="Y",$R28,0))</f>
        <v/>
      </c>
      <c r="U28" s="23"/>
      <c r="V28" s="23"/>
    </row>
    <row r="29" customFormat="false" ht="21.75" hidden="false" customHeight="true" outlineLevel="0" collapsed="false">
      <c r="A29" s="29"/>
      <c r="B29" s="23"/>
      <c r="C29" s="23"/>
      <c r="D29" s="23"/>
      <c r="E29" s="23"/>
      <c r="F29" s="23"/>
      <c r="G29" s="23"/>
      <c r="H29" s="23"/>
      <c r="I29" s="23"/>
      <c r="J29" s="35"/>
      <c r="K29" s="23"/>
      <c r="L29" s="35"/>
      <c r="M29" s="35"/>
      <c r="N29" s="36"/>
      <c r="O29" s="35"/>
      <c r="P29" s="37" t="str">
        <f aca="false">IF(COUNTA($A29:$N29)=0,"",IF($F29="Labour",(($L29*IF($N29="",$N$7,$N29))+($M29*IF($N29="",$N$7,$N29)*IF($O29="",$P$7,$O29))),0))</f>
        <v/>
      </c>
      <c r="Q29" s="37" t="str">
        <f aca="false">IF(COUNTA($A29:$N29)=0,"",IF($F29&lt;&gt;"Labour",$J29*$N29,0))</f>
        <v/>
      </c>
      <c r="R29" s="37" t="str">
        <f aca="false">IF(COUNTA($A29:$N29)=0,"",$P29+$Q29)</f>
        <v/>
      </c>
      <c r="S29" s="23"/>
      <c r="T29" s="37" t="str">
        <f aca="false">IF(COUNTA($A29:$N29)=0,"",IF($S29="Y",$R29,0))</f>
        <v/>
      </c>
      <c r="U29" s="23"/>
      <c r="V29" s="23"/>
    </row>
    <row r="30" customFormat="false" ht="21.75" hidden="false" customHeight="true" outlineLevel="0" collapsed="false">
      <c r="A30" s="29"/>
      <c r="B30" s="23"/>
      <c r="C30" s="23"/>
      <c r="D30" s="23"/>
      <c r="E30" s="23"/>
      <c r="F30" s="23"/>
      <c r="G30" s="23"/>
      <c r="H30" s="23"/>
      <c r="I30" s="23"/>
      <c r="J30" s="35"/>
      <c r="K30" s="23"/>
      <c r="L30" s="35"/>
      <c r="M30" s="35"/>
      <c r="N30" s="36"/>
      <c r="O30" s="35"/>
      <c r="P30" s="37" t="str">
        <f aca="false">IF(COUNTA($A30:$N30)=0,"",IF($F30="Labour",(($L30*IF($N30="",$N$7,$N30))+($M30*IF($N30="",$N$7,$N30)*IF($O30="",$P$7,$O30))),0))</f>
        <v/>
      </c>
      <c r="Q30" s="37" t="str">
        <f aca="false">IF(COUNTA($A30:$N30)=0,"",IF($F30&lt;&gt;"Labour",$J30*$N30,0))</f>
        <v/>
      </c>
      <c r="R30" s="37" t="str">
        <f aca="false">IF(COUNTA($A30:$N30)=0,"",$P30+$Q30)</f>
        <v/>
      </c>
      <c r="S30" s="23"/>
      <c r="T30" s="37" t="str">
        <f aca="false">IF(COUNTA($A30:$N30)=0,"",IF($S30="Y",$R30,0))</f>
        <v/>
      </c>
      <c r="U30" s="23"/>
      <c r="V30" s="23"/>
    </row>
    <row r="31" customFormat="false" ht="21.75" hidden="false" customHeight="true" outlineLevel="0" collapsed="false">
      <c r="A31" s="29"/>
      <c r="B31" s="23"/>
      <c r="C31" s="23"/>
      <c r="D31" s="23"/>
      <c r="E31" s="23"/>
      <c r="F31" s="23"/>
      <c r="G31" s="23"/>
      <c r="H31" s="23"/>
      <c r="I31" s="23"/>
      <c r="J31" s="35"/>
      <c r="K31" s="23"/>
      <c r="L31" s="35"/>
      <c r="M31" s="35"/>
      <c r="N31" s="36"/>
      <c r="O31" s="35"/>
      <c r="P31" s="37" t="str">
        <f aca="false">IF(COUNTA($A31:$N31)=0,"",IF($F31="Labour",(($L31*IF($N31="",$N$7,$N31))+($M31*IF($N31="",$N$7,$N31)*IF($O31="",$P$7,$O31))),0))</f>
        <v/>
      </c>
      <c r="Q31" s="37" t="str">
        <f aca="false">IF(COUNTA($A31:$N31)=0,"",IF($F31&lt;&gt;"Labour",$J31*$N31,0))</f>
        <v/>
      </c>
      <c r="R31" s="37" t="str">
        <f aca="false">IF(COUNTA($A31:$N31)=0,"",$P31+$Q31)</f>
        <v/>
      </c>
      <c r="S31" s="23"/>
      <c r="T31" s="37" t="str">
        <f aca="false">IF(COUNTA($A31:$N31)=0,"",IF($S31="Y",$R31,0))</f>
        <v/>
      </c>
      <c r="U31" s="23"/>
      <c r="V31" s="23"/>
    </row>
    <row r="32" customFormat="false" ht="21.75" hidden="false" customHeight="true" outlineLevel="0" collapsed="false">
      <c r="A32" s="29"/>
      <c r="B32" s="23"/>
      <c r="C32" s="23"/>
      <c r="D32" s="23"/>
      <c r="E32" s="23"/>
      <c r="F32" s="23"/>
      <c r="G32" s="23"/>
      <c r="H32" s="23"/>
      <c r="I32" s="23"/>
      <c r="J32" s="35"/>
      <c r="K32" s="23"/>
      <c r="L32" s="35"/>
      <c r="M32" s="35"/>
      <c r="N32" s="36"/>
      <c r="O32" s="35"/>
      <c r="P32" s="37" t="str">
        <f aca="false">IF(COUNTA($A32:$N32)=0,"",IF($F32="Labour",(($L32*IF($N32="",$N$7,$N32))+($M32*IF($N32="",$N$7,$N32)*IF($O32="",$P$7,$O32))),0))</f>
        <v/>
      </c>
      <c r="Q32" s="37" t="str">
        <f aca="false">IF(COUNTA($A32:$N32)=0,"",IF($F32&lt;&gt;"Labour",$J32*$N32,0))</f>
        <v/>
      </c>
      <c r="R32" s="37" t="str">
        <f aca="false">IF(COUNTA($A32:$N32)=0,"",$P32+$Q32)</f>
        <v/>
      </c>
      <c r="S32" s="23"/>
      <c r="T32" s="37" t="str">
        <f aca="false">IF(COUNTA($A32:$N32)=0,"",IF($S32="Y",$R32,0))</f>
        <v/>
      </c>
      <c r="U32" s="23"/>
      <c r="V32" s="23"/>
    </row>
    <row r="33" customFormat="false" ht="21.75" hidden="false" customHeight="true" outlineLevel="0" collapsed="false">
      <c r="A33" s="29"/>
      <c r="B33" s="23"/>
      <c r="C33" s="23"/>
      <c r="D33" s="23"/>
      <c r="E33" s="23"/>
      <c r="F33" s="23"/>
      <c r="G33" s="23"/>
      <c r="H33" s="23"/>
      <c r="I33" s="23"/>
      <c r="J33" s="35"/>
      <c r="K33" s="23"/>
      <c r="L33" s="35"/>
      <c r="M33" s="35"/>
      <c r="N33" s="36"/>
      <c r="O33" s="35"/>
      <c r="P33" s="37" t="str">
        <f aca="false">IF(COUNTA($A33:$N33)=0,"",IF($F33="Labour",(($L33*IF($N33="",$N$7,$N33))+($M33*IF($N33="",$N$7,$N33)*IF($O33="",$P$7,$O33))),0))</f>
        <v/>
      </c>
      <c r="Q33" s="37" t="str">
        <f aca="false">IF(COUNTA($A33:$N33)=0,"",IF($F33&lt;&gt;"Labour",$J33*$N33,0))</f>
        <v/>
      </c>
      <c r="R33" s="37" t="str">
        <f aca="false">IF(COUNTA($A33:$N33)=0,"",$P33+$Q33)</f>
        <v/>
      </c>
      <c r="S33" s="23"/>
      <c r="T33" s="37" t="str">
        <f aca="false">IF(COUNTA($A33:$N33)=0,"",IF($S33="Y",$R33,0))</f>
        <v/>
      </c>
      <c r="U33" s="23"/>
      <c r="V33" s="23"/>
    </row>
    <row r="34" customFormat="false" ht="21.75" hidden="false" customHeight="true" outlineLevel="0" collapsed="false">
      <c r="A34" s="29"/>
      <c r="B34" s="23"/>
      <c r="C34" s="23"/>
      <c r="D34" s="23"/>
      <c r="E34" s="23"/>
      <c r="F34" s="23"/>
      <c r="G34" s="23"/>
      <c r="H34" s="23"/>
      <c r="I34" s="23"/>
      <c r="J34" s="35"/>
      <c r="K34" s="23"/>
      <c r="L34" s="35"/>
      <c r="M34" s="35"/>
      <c r="N34" s="36"/>
      <c r="O34" s="35"/>
      <c r="P34" s="37" t="str">
        <f aca="false">IF(COUNTA($A34:$N34)=0,"",IF($F34="Labour",(($L34*IF($N34="",$N$7,$N34))+($M34*IF($N34="",$N$7,$N34)*IF($O34="",$P$7,$O34))),0))</f>
        <v/>
      </c>
      <c r="Q34" s="37" t="str">
        <f aca="false">IF(COUNTA($A34:$N34)=0,"",IF($F34&lt;&gt;"Labour",$J34*$N34,0))</f>
        <v/>
      </c>
      <c r="R34" s="37" t="str">
        <f aca="false">IF(COUNTA($A34:$N34)=0,"",$P34+$Q34)</f>
        <v/>
      </c>
      <c r="S34" s="23"/>
      <c r="T34" s="37" t="str">
        <f aca="false">IF(COUNTA($A34:$N34)=0,"",IF($S34="Y",$R34,0))</f>
        <v/>
      </c>
      <c r="U34" s="23"/>
      <c r="V34" s="23"/>
    </row>
    <row r="35" customFormat="false" ht="21.75" hidden="false" customHeight="true" outlineLevel="0" collapsed="false">
      <c r="A35" s="29"/>
      <c r="B35" s="23"/>
      <c r="C35" s="23"/>
      <c r="D35" s="23"/>
      <c r="E35" s="23"/>
      <c r="F35" s="23"/>
      <c r="G35" s="23"/>
      <c r="H35" s="23"/>
      <c r="I35" s="23"/>
      <c r="J35" s="35"/>
      <c r="K35" s="23"/>
      <c r="L35" s="35"/>
      <c r="M35" s="35"/>
      <c r="N35" s="36"/>
      <c r="O35" s="35"/>
      <c r="P35" s="37" t="str">
        <f aca="false">IF(COUNTA($A35:$N35)=0,"",IF($F35="Labour",(($L35*IF($N35="",$N$7,$N35))+($M35*IF($N35="",$N$7,$N35)*IF($O35="",$P$7,$O35))),0))</f>
        <v/>
      </c>
      <c r="Q35" s="37" t="str">
        <f aca="false">IF(COUNTA($A35:$N35)=0,"",IF($F35&lt;&gt;"Labour",$J35*$N35,0))</f>
        <v/>
      </c>
      <c r="R35" s="37" t="str">
        <f aca="false">IF(COUNTA($A35:$N35)=0,"",$P35+$Q35)</f>
        <v/>
      </c>
      <c r="S35" s="23"/>
      <c r="T35" s="37" t="str">
        <f aca="false">IF(COUNTA($A35:$N35)=0,"",IF($S35="Y",$R35,0))</f>
        <v/>
      </c>
      <c r="U35" s="23"/>
      <c r="V35" s="23"/>
    </row>
    <row r="36" customFormat="false" ht="21.75" hidden="false" customHeight="true" outlineLevel="0" collapsed="false">
      <c r="A36" s="29"/>
      <c r="B36" s="23"/>
      <c r="C36" s="23"/>
      <c r="D36" s="23"/>
      <c r="E36" s="23"/>
      <c r="F36" s="23"/>
      <c r="G36" s="23"/>
      <c r="H36" s="23"/>
      <c r="I36" s="23"/>
      <c r="J36" s="35"/>
      <c r="K36" s="23"/>
      <c r="L36" s="35"/>
      <c r="M36" s="35"/>
      <c r="N36" s="36"/>
      <c r="O36" s="35"/>
      <c r="P36" s="37" t="str">
        <f aca="false">IF(COUNTA($A36:$N36)=0,"",IF($F36="Labour",(($L36*IF($N36="",$N$7,$N36))+($M36*IF($N36="",$N$7,$N36)*IF($O36="",$P$7,$O36))),0))</f>
        <v/>
      </c>
      <c r="Q36" s="37" t="str">
        <f aca="false">IF(COUNTA($A36:$N36)=0,"",IF($F36&lt;&gt;"Labour",$J36*$N36,0))</f>
        <v/>
      </c>
      <c r="R36" s="37" t="str">
        <f aca="false">IF(COUNTA($A36:$N36)=0,"",$P36+$Q36)</f>
        <v/>
      </c>
      <c r="S36" s="23"/>
      <c r="T36" s="37" t="str">
        <f aca="false">IF(COUNTA($A36:$N36)=0,"",IF($S36="Y",$R36,0))</f>
        <v/>
      </c>
      <c r="U36" s="23"/>
      <c r="V36" s="23"/>
    </row>
    <row r="37" customFormat="false" ht="21.75" hidden="false" customHeight="true" outlineLevel="0" collapsed="false">
      <c r="A37" s="29"/>
      <c r="B37" s="23"/>
      <c r="C37" s="23"/>
      <c r="D37" s="23"/>
      <c r="E37" s="23"/>
      <c r="F37" s="23"/>
      <c r="G37" s="23"/>
      <c r="H37" s="23"/>
      <c r="I37" s="23"/>
      <c r="J37" s="35"/>
      <c r="K37" s="23"/>
      <c r="L37" s="35"/>
      <c r="M37" s="35"/>
      <c r="N37" s="36"/>
      <c r="O37" s="35"/>
      <c r="P37" s="37" t="str">
        <f aca="false">IF(COUNTA($A37:$N37)=0,"",IF($F37="Labour",(($L37*IF($N37="",$N$7,$N37))+($M37*IF($N37="",$N$7,$N37)*IF($O37="",$P$7,$O37))),0))</f>
        <v/>
      </c>
      <c r="Q37" s="37" t="str">
        <f aca="false">IF(COUNTA($A37:$N37)=0,"",IF($F37&lt;&gt;"Labour",$J37*$N37,0))</f>
        <v/>
      </c>
      <c r="R37" s="37" t="str">
        <f aca="false">IF(COUNTA($A37:$N37)=0,"",$P37+$Q37)</f>
        <v/>
      </c>
      <c r="S37" s="23"/>
      <c r="T37" s="37" t="str">
        <f aca="false">IF(COUNTA($A37:$N37)=0,"",IF($S37="Y",$R37,0))</f>
        <v/>
      </c>
      <c r="U37" s="23"/>
      <c r="V37" s="23"/>
    </row>
    <row r="38" customFormat="false" ht="21.75" hidden="false" customHeight="true" outlineLevel="0" collapsed="false">
      <c r="A38" s="29"/>
      <c r="B38" s="23"/>
      <c r="C38" s="23"/>
      <c r="D38" s="23"/>
      <c r="E38" s="23"/>
      <c r="F38" s="23"/>
      <c r="G38" s="23"/>
      <c r="H38" s="23"/>
      <c r="I38" s="23"/>
      <c r="J38" s="35"/>
      <c r="K38" s="23"/>
      <c r="L38" s="35"/>
      <c r="M38" s="35"/>
      <c r="N38" s="36"/>
      <c r="O38" s="35"/>
      <c r="P38" s="37" t="str">
        <f aca="false">IF(COUNTA($A38:$N38)=0,"",IF($F38="Labour",(($L38*IF($N38="",$N$7,$N38))+($M38*IF($N38="",$N$7,$N38)*IF($O38="",$P$7,$O38))),0))</f>
        <v/>
      </c>
      <c r="Q38" s="37" t="str">
        <f aca="false">IF(COUNTA($A38:$N38)=0,"",IF($F38&lt;&gt;"Labour",$J38*$N38,0))</f>
        <v/>
      </c>
      <c r="R38" s="37" t="str">
        <f aca="false">IF(COUNTA($A38:$N38)=0,"",$P38+$Q38)</f>
        <v/>
      </c>
      <c r="S38" s="23"/>
      <c r="T38" s="37" t="str">
        <f aca="false">IF(COUNTA($A38:$N38)=0,"",IF($S38="Y",$R38,0))</f>
        <v/>
      </c>
      <c r="U38" s="23"/>
      <c r="V38" s="23"/>
    </row>
    <row r="39" customFormat="false" ht="21.75" hidden="false" customHeight="true" outlineLevel="0" collapsed="false">
      <c r="A39" s="29"/>
      <c r="B39" s="23"/>
      <c r="C39" s="23"/>
      <c r="D39" s="23"/>
      <c r="E39" s="23"/>
      <c r="F39" s="23"/>
      <c r="G39" s="23"/>
      <c r="H39" s="23"/>
      <c r="I39" s="23"/>
      <c r="J39" s="35"/>
      <c r="K39" s="23"/>
      <c r="L39" s="35"/>
      <c r="M39" s="35"/>
      <c r="N39" s="36"/>
      <c r="O39" s="35"/>
      <c r="P39" s="37" t="str">
        <f aca="false">IF(COUNTA($A39:$N39)=0,"",IF($F39="Labour",(($L39*IF($N39="",$N$7,$N39))+($M39*IF($N39="",$N$7,$N39)*IF($O39="",$P$7,$O39))),0))</f>
        <v/>
      </c>
      <c r="Q39" s="37" t="str">
        <f aca="false">IF(COUNTA($A39:$N39)=0,"",IF($F39&lt;&gt;"Labour",$J39*$N39,0))</f>
        <v/>
      </c>
      <c r="R39" s="37" t="str">
        <f aca="false">IF(COUNTA($A39:$N39)=0,"",$P39+$Q39)</f>
        <v/>
      </c>
      <c r="S39" s="23"/>
      <c r="T39" s="37" t="str">
        <f aca="false">IF(COUNTA($A39:$N39)=0,"",IF($S39="Y",$R39,0))</f>
        <v/>
      </c>
      <c r="U39" s="23"/>
      <c r="V39" s="23"/>
    </row>
    <row r="40" customFormat="false" ht="21.75" hidden="false" customHeight="true" outlineLevel="0" collapsed="false">
      <c r="A40" s="29"/>
      <c r="B40" s="23"/>
      <c r="C40" s="23"/>
      <c r="D40" s="23"/>
      <c r="E40" s="23"/>
      <c r="F40" s="23"/>
      <c r="G40" s="23"/>
      <c r="H40" s="23"/>
      <c r="I40" s="23"/>
      <c r="J40" s="35"/>
      <c r="K40" s="23"/>
      <c r="L40" s="35"/>
      <c r="M40" s="35"/>
      <c r="N40" s="36"/>
      <c r="O40" s="35"/>
      <c r="P40" s="37" t="str">
        <f aca="false">IF(COUNTA($A40:$N40)=0,"",IF($F40="Labour",(($L40*IF($N40="",$N$7,$N40))+($M40*IF($N40="",$N$7,$N40)*IF($O40="",$P$7,$O40))),0))</f>
        <v/>
      </c>
      <c r="Q40" s="37" t="str">
        <f aca="false">IF(COUNTA($A40:$N40)=0,"",IF($F40&lt;&gt;"Labour",$J40*$N40,0))</f>
        <v/>
      </c>
      <c r="R40" s="37" t="str">
        <f aca="false">IF(COUNTA($A40:$N40)=0,"",$P40+$Q40)</f>
        <v/>
      </c>
      <c r="S40" s="23"/>
      <c r="T40" s="37" t="str">
        <f aca="false">IF(COUNTA($A40:$N40)=0,"",IF($S40="Y",$R40,0))</f>
        <v/>
      </c>
      <c r="U40" s="23"/>
      <c r="V40" s="23"/>
    </row>
    <row r="41" customFormat="false" ht="21.75" hidden="false" customHeight="true" outlineLevel="0" collapsed="false">
      <c r="A41" s="29"/>
      <c r="B41" s="23"/>
      <c r="C41" s="23"/>
      <c r="D41" s="23"/>
      <c r="E41" s="23"/>
      <c r="F41" s="23"/>
      <c r="G41" s="23"/>
      <c r="H41" s="23"/>
      <c r="I41" s="23"/>
      <c r="J41" s="35"/>
      <c r="K41" s="23"/>
      <c r="L41" s="35"/>
      <c r="M41" s="35"/>
      <c r="N41" s="36"/>
      <c r="O41" s="35"/>
      <c r="P41" s="37" t="str">
        <f aca="false">IF(COUNTA($A41:$N41)=0,"",IF($F41="Labour",(($L41*IF($N41="",$N$7,$N41))+($M41*IF($N41="",$N$7,$N41)*IF($O41="",$P$7,$O41))),0))</f>
        <v/>
      </c>
      <c r="Q41" s="37" t="str">
        <f aca="false">IF(COUNTA($A41:$N41)=0,"",IF($F41&lt;&gt;"Labour",$J41*$N41,0))</f>
        <v/>
      </c>
      <c r="R41" s="37" t="str">
        <f aca="false">IF(COUNTA($A41:$N41)=0,"",$P41+$Q41)</f>
        <v/>
      </c>
      <c r="S41" s="23"/>
      <c r="T41" s="37" t="str">
        <f aca="false">IF(COUNTA($A41:$N41)=0,"",IF($S41="Y",$R41,0))</f>
        <v/>
      </c>
      <c r="U41" s="23"/>
      <c r="V41" s="23"/>
    </row>
    <row r="42" customFormat="false" ht="21.75" hidden="false" customHeight="true" outlineLevel="0" collapsed="false">
      <c r="A42" s="29"/>
      <c r="B42" s="23"/>
      <c r="C42" s="23"/>
      <c r="D42" s="23"/>
      <c r="E42" s="23"/>
      <c r="F42" s="23"/>
      <c r="G42" s="23"/>
      <c r="H42" s="23"/>
      <c r="I42" s="23"/>
      <c r="J42" s="35"/>
      <c r="K42" s="23"/>
      <c r="L42" s="35"/>
      <c r="M42" s="35"/>
      <c r="N42" s="36"/>
      <c r="O42" s="35"/>
      <c r="P42" s="37" t="str">
        <f aca="false">IF(COUNTA($A42:$N42)=0,"",IF($F42="Labour",(($L42*IF($N42="",$N$7,$N42))+($M42*IF($N42="",$N$7,$N42)*IF($O42="",$P$7,$O42))),0))</f>
        <v/>
      </c>
      <c r="Q42" s="37" t="str">
        <f aca="false">IF(COUNTA($A42:$N42)=0,"",IF($F42&lt;&gt;"Labour",$J42*$N42,0))</f>
        <v/>
      </c>
      <c r="R42" s="37" t="str">
        <f aca="false">IF(COUNTA($A42:$N42)=0,"",$P42+$Q42)</f>
        <v/>
      </c>
      <c r="S42" s="23"/>
      <c r="T42" s="37" t="str">
        <f aca="false">IF(COUNTA($A42:$N42)=0,"",IF($S42="Y",$R42,0))</f>
        <v/>
      </c>
      <c r="U42" s="23"/>
      <c r="V42" s="23"/>
    </row>
    <row r="43" customFormat="false" ht="21.75" hidden="false" customHeight="true" outlineLevel="0" collapsed="false">
      <c r="A43" s="29"/>
      <c r="B43" s="23"/>
      <c r="C43" s="23"/>
      <c r="D43" s="23"/>
      <c r="E43" s="23"/>
      <c r="F43" s="23"/>
      <c r="G43" s="23"/>
      <c r="H43" s="23"/>
      <c r="I43" s="23"/>
      <c r="J43" s="35"/>
      <c r="K43" s="23"/>
      <c r="L43" s="35"/>
      <c r="M43" s="35"/>
      <c r="N43" s="36"/>
      <c r="O43" s="35"/>
      <c r="P43" s="37" t="str">
        <f aca="false">IF(COUNTA($A43:$N43)=0,"",IF($F43="Labour",(($L43*IF($N43="",$N$7,$N43))+($M43*IF($N43="",$N$7,$N43)*IF($O43="",$P$7,$O43))),0))</f>
        <v/>
      </c>
      <c r="Q43" s="37" t="str">
        <f aca="false">IF(COUNTA($A43:$N43)=0,"",IF($F43&lt;&gt;"Labour",$J43*$N43,0))</f>
        <v/>
      </c>
      <c r="R43" s="37" t="str">
        <f aca="false">IF(COUNTA($A43:$N43)=0,"",$P43+$Q43)</f>
        <v/>
      </c>
      <c r="S43" s="23"/>
      <c r="T43" s="37" t="str">
        <f aca="false">IF(COUNTA($A43:$N43)=0,"",IF($S43="Y",$R43,0))</f>
        <v/>
      </c>
      <c r="U43" s="23"/>
      <c r="V43" s="23"/>
    </row>
    <row r="44" customFormat="false" ht="21.75" hidden="false" customHeight="true" outlineLevel="0" collapsed="false">
      <c r="A44" s="29"/>
      <c r="B44" s="23"/>
      <c r="C44" s="23"/>
      <c r="D44" s="23"/>
      <c r="E44" s="23"/>
      <c r="F44" s="23"/>
      <c r="G44" s="23"/>
      <c r="H44" s="23"/>
      <c r="I44" s="23"/>
      <c r="J44" s="35"/>
      <c r="K44" s="23"/>
      <c r="L44" s="35"/>
      <c r="M44" s="35"/>
      <c r="N44" s="36"/>
      <c r="O44" s="35"/>
      <c r="P44" s="37" t="str">
        <f aca="false">IF(COUNTA($A44:$N44)=0,"",IF($F44="Labour",(($L44*IF($N44="",$N$7,$N44))+($M44*IF($N44="",$N$7,$N44)*IF($O44="",$P$7,$O44))),0))</f>
        <v/>
      </c>
      <c r="Q44" s="37" t="str">
        <f aca="false">IF(COUNTA($A44:$N44)=0,"",IF($F44&lt;&gt;"Labour",$J44*$N44,0))</f>
        <v/>
      </c>
      <c r="R44" s="37" t="str">
        <f aca="false">IF(COUNTA($A44:$N44)=0,"",$P44+$Q44)</f>
        <v/>
      </c>
      <c r="S44" s="23"/>
      <c r="T44" s="37" t="str">
        <f aca="false">IF(COUNTA($A44:$N44)=0,"",IF($S44="Y",$R44,0))</f>
        <v/>
      </c>
      <c r="U44" s="23"/>
      <c r="V44" s="23"/>
    </row>
    <row r="45" customFormat="false" ht="21.75" hidden="false" customHeight="true" outlineLevel="0" collapsed="false">
      <c r="A45" s="29"/>
      <c r="B45" s="23"/>
      <c r="C45" s="23"/>
      <c r="D45" s="23"/>
      <c r="E45" s="23"/>
      <c r="F45" s="23"/>
      <c r="G45" s="23"/>
      <c r="H45" s="23"/>
      <c r="I45" s="23"/>
      <c r="J45" s="35"/>
      <c r="K45" s="23"/>
      <c r="L45" s="35"/>
      <c r="M45" s="35"/>
      <c r="N45" s="36"/>
      <c r="O45" s="35"/>
      <c r="P45" s="37" t="str">
        <f aca="false">IF(COUNTA($A45:$N45)=0,"",IF($F45="Labour",(($L45*IF($N45="",$N$7,$N45))+($M45*IF($N45="",$N$7,$N45)*IF($O45="",$P$7,$O45))),0))</f>
        <v/>
      </c>
      <c r="Q45" s="37" t="str">
        <f aca="false">IF(COUNTA($A45:$N45)=0,"",IF($F45&lt;&gt;"Labour",$J45*$N45,0))</f>
        <v/>
      </c>
      <c r="R45" s="37" t="str">
        <f aca="false">IF(COUNTA($A45:$N45)=0,"",$P45+$Q45)</f>
        <v/>
      </c>
      <c r="S45" s="23"/>
      <c r="T45" s="37" t="str">
        <f aca="false">IF(COUNTA($A45:$N45)=0,"",IF($S45="Y",$R45,0))</f>
        <v/>
      </c>
      <c r="U45" s="23"/>
      <c r="V45" s="23"/>
    </row>
    <row r="46" customFormat="false" ht="21.75" hidden="false" customHeight="true" outlineLevel="0" collapsed="false">
      <c r="A46" s="29"/>
      <c r="B46" s="23"/>
      <c r="C46" s="23"/>
      <c r="D46" s="23"/>
      <c r="E46" s="23"/>
      <c r="F46" s="23"/>
      <c r="G46" s="23"/>
      <c r="H46" s="23"/>
      <c r="I46" s="23"/>
      <c r="J46" s="35"/>
      <c r="K46" s="23"/>
      <c r="L46" s="35"/>
      <c r="M46" s="35"/>
      <c r="N46" s="36"/>
      <c r="O46" s="35"/>
      <c r="P46" s="37" t="str">
        <f aca="false">IF(COUNTA($A46:$N46)=0,"",IF($F46="Labour",(($L46*IF($N46="",$N$7,$N46))+($M46*IF($N46="",$N$7,$N46)*IF($O46="",$P$7,$O46))),0))</f>
        <v/>
      </c>
      <c r="Q46" s="37" t="str">
        <f aca="false">IF(COUNTA($A46:$N46)=0,"",IF($F46&lt;&gt;"Labour",$J46*$N46,0))</f>
        <v/>
      </c>
      <c r="R46" s="37" t="str">
        <f aca="false">IF(COUNTA($A46:$N46)=0,"",$P46+$Q46)</f>
        <v/>
      </c>
      <c r="S46" s="23"/>
      <c r="T46" s="37" t="str">
        <f aca="false">IF(COUNTA($A46:$N46)=0,"",IF($S46="Y",$R46,0))</f>
        <v/>
      </c>
      <c r="U46" s="23"/>
      <c r="V46" s="23"/>
    </row>
    <row r="47" customFormat="false" ht="21.75" hidden="false" customHeight="true" outlineLevel="0" collapsed="false">
      <c r="A47" s="29"/>
      <c r="B47" s="23"/>
      <c r="C47" s="23"/>
      <c r="D47" s="23"/>
      <c r="E47" s="23"/>
      <c r="F47" s="23"/>
      <c r="G47" s="23"/>
      <c r="H47" s="23"/>
      <c r="I47" s="23"/>
      <c r="J47" s="35"/>
      <c r="K47" s="23"/>
      <c r="L47" s="35"/>
      <c r="M47" s="35"/>
      <c r="N47" s="36"/>
      <c r="O47" s="35"/>
      <c r="P47" s="37" t="str">
        <f aca="false">IF(COUNTA($A47:$N47)=0,"",IF($F47="Labour",(($L47*IF($N47="",$N$7,$N47))+($M47*IF($N47="",$N$7,$N47)*IF($O47="",$P$7,$O47))),0))</f>
        <v/>
      </c>
      <c r="Q47" s="37" t="str">
        <f aca="false">IF(COUNTA($A47:$N47)=0,"",IF($F47&lt;&gt;"Labour",$J47*$N47,0))</f>
        <v/>
      </c>
      <c r="R47" s="37" t="str">
        <f aca="false">IF(COUNTA($A47:$N47)=0,"",$P47+$Q47)</f>
        <v/>
      </c>
      <c r="S47" s="23"/>
      <c r="T47" s="37" t="str">
        <f aca="false">IF(COUNTA($A47:$N47)=0,"",IF($S47="Y",$R47,0))</f>
        <v/>
      </c>
      <c r="U47" s="23"/>
      <c r="V47" s="23"/>
    </row>
    <row r="48" customFormat="false" ht="21.75" hidden="false" customHeight="true" outlineLevel="0" collapsed="false">
      <c r="A48" s="29"/>
      <c r="B48" s="23"/>
      <c r="C48" s="23"/>
      <c r="D48" s="23"/>
      <c r="E48" s="23"/>
      <c r="F48" s="23"/>
      <c r="G48" s="23"/>
      <c r="H48" s="23"/>
      <c r="I48" s="23"/>
      <c r="J48" s="35"/>
      <c r="K48" s="23"/>
      <c r="L48" s="35"/>
      <c r="M48" s="35"/>
      <c r="N48" s="36"/>
      <c r="O48" s="35"/>
      <c r="P48" s="37" t="str">
        <f aca="false">IF(COUNTA($A48:$N48)=0,"",IF($F48="Labour",(($L48*IF($N48="",$N$7,$N48))+($M48*IF($N48="",$N$7,$N48)*IF($O48="",$P$7,$O48))),0))</f>
        <v/>
      </c>
      <c r="Q48" s="37" t="str">
        <f aca="false">IF(COUNTA($A48:$N48)=0,"",IF($F48&lt;&gt;"Labour",$J48*$N48,0))</f>
        <v/>
      </c>
      <c r="R48" s="37" t="str">
        <f aca="false">IF(COUNTA($A48:$N48)=0,"",$P48+$Q48)</f>
        <v/>
      </c>
      <c r="S48" s="23"/>
      <c r="T48" s="37" t="str">
        <f aca="false">IF(COUNTA($A48:$N48)=0,"",IF($S48="Y",$R48,0))</f>
        <v/>
      </c>
      <c r="U48" s="23"/>
      <c r="V48" s="23"/>
    </row>
    <row r="49" customFormat="false" ht="21.75" hidden="false" customHeight="true" outlineLevel="0" collapsed="false">
      <c r="A49" s="29"/>
      <c r="B49" s="23"/>
      <c r="C49" s="23"/>
      <c r="D49" s="23"/>
      <c r="E49" s="23"/>
      <c r="F49" s="23"/>
      <c r="G49" s="23"/>
      <c r="H49" s="23"/>
      <c r="I49" s="23"/>
      <c r="J49" s="35"/>
      <c r="K49" s="23"/>
      <c r="L49" s="35"/>
      <c r="M49" s="35"/>
      <c r="N49" s="36"/>
      <c r="O49" s="35"/>
      <c r="P49" s="37" t="str">
        <f aca="false">IF(COUNTA($A49:$N49)=0,"",IF($F49="Labour",(($L49*IF($N49="",$N$7,$N49))+($M49*IF($N49="",$N$7,$N49)*IF($O49="",$P$7,$O49))),0))</f>
        <v/>
      </c>
      <c r="Q49" s="37" t="str">
        <f aca="false">IF(COUNTA($A49:$N49)=0,"",IF($F49&lt;&gt;"Labour",$J49*$N49,0))</f>
        <v/>
      </c>
      <c r="R49" s="37" t="str">
        <f aca="false">IF(COUNTA($A49:$N49)=0,"",$P49+$Q49)</f>
        <v/>
      </c>
      <c r="S49" s="23"/>
      <c r="T49" s="37" t="str">
        <f aca="false">IF(COUNTA($A49:$N49)=0,"",IF($S49="Y",$R49,0))</f>
        <v/>
      </c>
      <c r="U49" s="23"/>
      <c r="V49" s="23"/>
    </row>
    <row r="50" customFormat="false" ht="21.75" hidden="false" customHeight="true" outlineLevel="0" collapsed="false">
      <c r="A50" s="29"/>
      <c r="B50" s="23"/>
      <c r="C50" s="23"/>
      <c r="D50" s="23"/>
      <c r="E50" s="23"/>
      <c r="F50" s="23"/>
      <c r="G50" s="23"/>
      <c r="H50" s="23"/>
      <c r="I50" s="23"/>
      <c r="J50" s="35"/>
      <c r="K50" s="23"/>
      <c r="L50" s="35"/>
      <c r="M50" s="35"/>
      <c r="N50" s="36"/>
      <c r="O50" s="35"/>
      <c r="P50" s="37" t="str">
        <f aca="false">IF(COUNTA($A50:$N50)=0,"",IF($F50="Labour",(($L50*IF($N50="",$N$7,$N50))+($M50*IF($N50="",$N$7,$N50)*IF($O50="",$P$7,$O50))),0))</f>
        <v/>
      </c>
      <c r="Q50" s="37" t="str">
        <f aca="false">IF(COUNTA($A50:$N50)=0,"",IF($F50&lt;&gt;"Labour",$J50*$N50,0))</f>
        <v/>
      </c>
      <c r="R50" s="37" t="str">
        <f aca="false">IF(COUNTA($A50:$N50)=0,"",$P50+$Q50)</f>
        <v/>
      </c>
      <c r="S50" s="23"/>
      <c r="T50" s="37" t="str">
        <f aca="false">IF(COUNTA($A50:$N50)=0,"",IF($S50="Y",$R50,0))</f>
        <v/>
      </c>
      <c r="U50" s="23"/>
      <c r="V50" s="23"/>
    </row>
    <row r="51" customFormat="false" ht="21.75" hidden="false" customHeight="true" outlineLevel="0" collapsed="false">
      <c r="A51" s="29"/>
      <c r="B51" s="23"/>
      <c r="C51" s="23"/>
      <c r="D51" s="23"/>
      <c r="E51" s="23"/>
      <c r="F51" s="23"/>
      <c r="G51" s="23"/>
      <c r="H51" s="23"/>
      <c r="I51" s="23"/>
      <c r="J51" s="35"/>
      <c r="K51" s="23"/>
      <c r="L51" s="35"/>
      <c r="M51" s="35"/>
      <c r="N51" s="36"/>
      <c r="O51" s="35"/>
      <c r="P51" s="37" t="str">
        <f aca="false">IF(COUNTA($A51:$N51)=0,"",IF($F51="Labour",(($L51*IF($N51="",$N$7,$N51))+($M51*IF($N51="",$N$7,$N51)*IF($O51="",$P$7,$O51))),0))</f>
        <v/>
      </c>
      <c r="Q51" s="37" t="str">
        <f aca="false">IF(COUNTA($A51:$N51)=0,"",IF($F51&lt;&gt;"Labour",$J51*$N51,0))</f>
        <v/>
      </c>
      <c r="R51" s="37" t="str">
        <f aca="false">IF(COUNTA($A51:$N51)=0,"",$P51+$Q51)</f>
        <v/>
      </c>
      <c r="S51" s="23"/>
      <c r="T51" s="37" t="str">
        <f aca="false">IF(COUNTA($A51:$N51)=0,"",IF($S51="Y",$R51,0))</f>
        <v/>
      </c>
      <c r="U51" s="23"/>
      <c r="V51" s="23"/>
    </row>
    <row r="52" customFormat="false" ht="21.75" hidden="false" customHeight="true" outlineLevel="0" collapsed="false">
      <c r="A52" s="29"/>
      <c r="B52" s="23"/>
      <c r="C52" s="23"/>
      <c r="D52" s="23"/>
      <c r="E52" s="23"/>
      <c r="F52" s="23"/>
      <c r="G52" s="23"/>
      <c r="H52" s="23"/>
      <c r="I52" s="23"/>
      <c r="J52" s="35"/>
      <c r="K52" s="23"/>
      <c r="L52" s="35"/>
      <c r="M52" s="35"/>
      <c r="N52" s="36"/>
      <c r="O52" s="35"/>
      <c r="P52" s="37" t="str">
        <f aca="false">IF(COUNTA($A52:$N52)=0,"",IF($F52="Labour",(($L52*IF($N52="",$N$7,$N52))+($M52*IF($N52="",$N$7,$N52)*IF($O52="",$P$7,$O52))),0))</f>
        <v/>
      </c>
      <c r="Q52" s="37" t="str">
        <f aca="false">IF(COUNTA($A52:$N52)=0,"",IF($F52&lt;&gt;"Labour",$J52*$N52,0))</f>
        <v/>
      </c>
      <c r="R52" s="37" t="str">
        <f aca="false">IF(COUNTA($A52:$N52)=0,"",$P52+$Q52)</f>
        <v/>
      </c>
      <c r="S52" s="23"/>
      <c r="T52" s="37" t="str">
        <f aca="false">IF(COUNTA($A52:$N52)=0,"",IF($S52="Y",$R52,0))</f>
        <v/>
      </c>
      <c r="U52" s="23"/>
      <c r="V52" s="23"/>
    </row>
    <row r="53" customFormat="false" ht="21.75" hidden="false" customHeight="true" outlineLevel="0" collapsed="false">
      <c r="A53" s="29"/>
      <c r="B53" s="23"/>
      <c r="C53" s="23"/>
      <c r="D53" s="23"/>
      <c r="E53" s="23"/>
      <c r="F53" s="23"/>
      <c r="G53" s="23"/>
      <c r="H53" s="23"/>
      <c r="I53" s="23"/>
      <c r="J53" s="35"/>
      <c r="K53" s="23"/>
      <c r="L53" s="35"/>
      <c r="M53" s="35"/>
      <c r="N53" s="36"/>
      <c r="O53" s="35"/>
      <c r="P53" s="37" t="str">
        <f aca="false">IF(COUNTA($A53:$N53)=0,"",IF($F53="Labour",(($L53*IF($N53="",$N$7,$N53))+($M53*IF($N53="",$N$7,$N53)*IF($O53="",$P$7,$O53))),0))</f>
        <v/>
      </c>
      <c r="Q53" s="37" t="str">
        <f aca="false">IF(COUNTA($A53:$N53)=0,"",IF($F53&lt;&gt;"Labour",$J53*$N53,0))</f>
        <v/>
      </c>
      <c r="R53" s="37" t="str">
        <f aca="false">IF(COUNTA($A53:$N53)=0,"",$P53+$Q53)</f>
        <v/>
      </c>
      <c r="S53" s="23"/>
      <c r="T53" s="37" t="str">
        <f aca="false">IF(COUNTA($A53:$N53)=0,"",IF($S53="Y",$R53,0))</f>
        <v/>
      </c>
      <c r="U53" s="23"/>
      <c r="V53" s="23"/>
    </row>
    <row r="54" customFormat="false" ht="21.75" hidden="false" customHeight="true" outlineLevel="0" collapsed="false">
      <c r="A54" s="29"/>
      <c r="B54" s="23"/>
      <c r="C54" s="23"/>
      <c r="D54" s="23"/>
      <c r="E54" s="23"/>
      <c r="F54" s="23"/>
      <c r="G54" s="23"/>
      <c r="H54" s="23"/>
      <c r="I54" s="23"/>
      <c r="J54" s="35"/>
      <c r="K54" s="23"/>
      <c r="L54" s="35"/>
      <c r="M54" s="35"/>
      <c r="N54" s="36"/>
      <c r="O54" s="35"/>
      <c r="P54" s="37" t="str">
        <f aca="false">IF(COUNTA($A54:$N54)=0,"",IF($F54="Labour",(($L54*IF($N54="",$N$7,$N54))+($M54*IF($N54="",$N$7,$N54)*IF($O54="",$P$7,$O54))),0))</f>
        <v/>
      </c>
      <c r="Q54" s="37" t="str">
        <f aca="false">IF(COUNTA($A54:$N54)=0,"",IF($F54&lt;&gt;"Labour",$J54*$N54,0))</f>
        <v/>
      </c>
      <c r="R54" s="37" t="str">
        <f aca="false">IF(COUNTA($A54:$N54)=0,"",$P54+$Q54)</f>
        <v/>
      </c>
      <c r="S54" s="23"/>
      <c r="T54" s="37" t="str">
        <f aca="false">IF(COUNTA($A54:$N54)=0,"",IF($S54="Y",$R54,0))</f>
        <v/>
      </c>
      <c r="U54" s="23"/>
      <c r="V54" s="23"/>
    </row>
    <row r="55" customFormat="false" ht="21.75" hidden="false" customHeight="true" outlineLevel="0" collapsed="false">
      <c r="A55" s="29"/>
      <c r="B55" s="23"/>
      <c r="C55" s="23"/>
      <c r="D55" s="23"/>
      <c r="E55" s="23"/>
      <c r="F55" s="23"/>
      <c r="G55" s="23"/>
      <c r="H55" s="23"/>
      <c r="I55" s="23"/>
      <c r="J55" s="35"/>
      <c r="K55" s="23"/>
      <c r="L55" s="35"/>
      <c r="M55" s="35"/>
      <c r="N55" s="36"/>
      <c r="O55" s="35"/>
      <c r="P55" s="37" t="str">
        <f aca="false">IF(COUNTA($A55:$N55)=0,"",IF($F55="Labour",(($L55*IF($N55="",$N$7,$N55))+($M55*IF($N55="",$N$7,$N55)*IF($O55="",$P$7,$O55))),0))</f>
        <v/>
      </c>
      <c r="Q55" s="37" t="str">
        <f aca="false">IF(COUNTA($A55:$N55)=0,"",IF($F55&lt;&gt;"Labour",$J55*$N55,0))</f>
        <v/>
      </c>
      <c r="R55" s="37" t="str">
        <f aca="false">IF(COUNTA($A55:$N55)=0,"",$P55+$Q55)</f>
        <v/>
      </c>
      <c r="S55" s="23"/>
      <c r="T55" s="37" t="str">
        <f aca="false">IF(COUNTA($A55:$N55)=0,"",IF($S55="Y",$R55,0))</f>
        <v/>
      </c>
      <c r="U55" s="23"/>
      <c r="V55" s="23"/>
    </row>
    <row r="56" customFormat="false" ht="21.75" hidden="false" customHeight="true" outlineLevel="0" collapsed="false">
      <c r="A56" s="29"/>
      <c r="B56" s="23"/>
      <c r="C56" s="23"/>
      <c r="D56" s="23"/>
      <c r="E56" s="23"/>
      <c r="F56" s="23"/>
      <c r="G56" s="23"/>
      <c r="H56" s="23"/>
      <c r="I56" s="23"/>
      <c r="J56" s="35"/>
      <c r="K56" s="23"/>
      <c r="L56" s="35"/>
      <c r="M56" s="35"/>
      <c r="N56" s="36"/>
      <c r="O56" s="35"/>
      <c r="P56" s="37" t="str">
        <f aca="false">IF(COUNTA($A56:$N56)=0,"",IF($F56="Labour",(($L56*IF($N56="",$N$7,$N56))+($M56*IF($N56="",$N$7,$N56)*IF($O56="",$P$7,$O56))),0))</f>
        <v/>
      </c>
      <c r="Q56" s="37" t="str">
        <f aca="false">IF(COUNTA($A56:$N56)=0,"",IF($F56&lt;&gt;"Labour",$J56*$N56,0))</f>
        <v/>
      </c>
      <c r="R56" s="37" t="str">
        <f aca="false">IF(COUNTA($A56:$N56)=0,"",$P56+$Q56)</f>
        <v/>
      </c>
      <c r="S56" s="23"/>
      <c r="T56" s="37" t="str">
        <f aca="false">IF(COUNTA($A56:$N56)=0,"",IF($S56="Y",$R56,0))</f>
        <v/>
      </c>
      <c r="U56" s="23"/>
      <c r="V56" s="23"/>
    </row>
    <row r="57" customFormat="false" ht="21.75" hidden="false" customHeight="true" outlineLevel="0" collapsed="false">
      <c r="A57" s="29"/>
      <c r="B57" s="23"/>
      <c r="C57" s="23"/>
      <c r="D57" s="23"/>
      <c r="E57" s="23"/>
      <c r="F57" s="23"/>
      <c r="G57" s="23"/>
      <c r="H57" s="23"/>
      <c r="I57" s="23"/>
      <c r="J57" s="35"/>
      <c r="K57" s="23"/>
      <c r="L57" s="35"/>
      <c r="M57" s="35"/>
      <c r="N57" s="36"/>
      <c r="O57" s="35"/>
      <c r="P57" s="37" t="str">
        <f aca="false">IF(COUNTA($A57:$N57)=0,"",IF($F57="Labour",(($L57*IF($N57="",$N$7,$N57))+($M57*IF($N57="",$N$7,$N57)*IF($O57="",$P$7,$O57))),0))</f>
        <v/>
      </c>
      <c r="Q57" s="37" t="str">
        <f aca="false">IF(COUNTA($A57:$N57)=0,"",IF($F57&lt;&gt;"Labour",$J57*$N57,0))</f>
        <v/>
      </c>
      <c r="R57" s="37" t="str">
        <f aca="false">IF(COUNTA($A57:$N57)=0,"",$P57+$Q57)</f>
        <v/>
      </c>
      <c r="S57" s="23"/>
      <c r="T57" s="37" t="str">
        <f aca="false">IF(COUNTA($A57:$N57)=0,"",IF($S57="Y",$R57,0))</f>
        <v/>
      </c>
      <c r="U57" s="23"/>
      <c r="V57" s="23"/>
    </row>
    <row r="58" customFormat="false" ht="21.75" hidden="false" customHeight="true" outlineLevel="0" collapsed="false">
      <c r="A58" s="29"/>
      <c r="B58" s="23"/>
      <c r="C58" s="23"/>
      <c r="D58" s="23"/>
      <c r="E58" s="23"/>
      <c r="F58" s="23"/>
      <c r="G58" s="23"/>
      <c r="H58" s="23"/>
      <c r="I58" s="23"/>
      <c r="J58" s="35"/>
      <c r="K58" s="23"/>
      <c r="L58" s="35"/>
      <c r="M58" s="35"/>
      <c r="N58" s="36"/>
      <c r="O58" s="35"/>
      <c r="P58" s="37" t="str">
        <f aca="false">IF(COUNTA($A58:$N58)=0,"",IF($F58="Labour",(($L58*IF($N58="",$N$7,$N58))+($M58*IF($N58="",$N$7,$N58)*IF($O58="",$P$7,$O58))),0))</f>
        <v/>
      </c>
      <c r="Q58" s="37" t="str">
        <f aca="false">IF(COUNTA($A58:$N58)=0,"",IF($F58&lt;&gt;"Labour",$J58*$N58,0))</f>
        <v/>
      </c>
      <c r="R58" s="37" t="str">
        <f aca="false">IF(COUNTA($A58:$N58)=0,"",$P58+$Q58)</f>
        <v/>
      </c>
      <c r="S58" s="23"/>
      <c r="T58" s="37" t="str">
        <f aca="false">IF(COUNTA($A58:$N58)=0,"",IF($S58="Y",$R58,0))</f>
        <v/>
      </c>
      <c r="U58" s="23"/>
      <c r="V58" s="23"/>
    </row>
    <row r="59" customFormat="false" ht="21.75" hidden="false" customHeight="true" outlineLevel="0" collapsed="false">
      <c r="A59" s="29"/>
      <c r="B59" s="23"/>
      <c r="C59" s="23"/>
      <c r="D59" s="23"/>
      <c r="E59" s="23"/>
      <c r="F59" s="23"/>
      <c r="G59" s="23"/>
      <c r="H59" s="23"/>
      <c r="I59" s="23"/>
      <c r="J59" s="35"/>
      <c r="K59" s="23"/>
      <c r="L59" s="35"/>
      <c r="M59" s="35"/>
      <c r="N59" s="36"/>
      <c r="O59" s="35"/>
      <c r="P59" s="37" t="str">
        <f aca="false">IF(COUNTA($A59:$N59)=0,"",IF($F59="Labour",(($L59*IF($N59="",$N$7,$N59))+($M59*IF($N59="",$N$7,$N59)*IF($O59="",$P$7,$O59))),0))</f>
        <v/>
      </c>
      <c r="Q59" s="37" t="str">
        <f aca="false">IF(COUNTA($A59:$N59)=0,"",IF($F59&lt;&gt;"Labour",$J59*$N59,0))</f>
        <v/>
      </c>
      <c r="R59" s="37" t="str">
        <f aca="false">IF(COUNTA($A59:$N59)=0,"",$P59+$Q59)</f>
        <v/>
      </c>
      <c r="S59" s="23"/>
      <c r="T59" s="37" t="str">
        <f aca="false">IF(COUNTA($A59:$N59)=0,"",IF($S59="Y",$R59,0))</f>
        <v/>
      </c>
      <c r="U59" s="23"/>
      <c r="V59" s="23"/>
    </row>
    <row r="60" customFormat="false" ht="21.75" hidden="false" customHeight="true" outlineLevel="0" collapsed="false">
      <c r="A60" s="29"/>
      <c r="B60" s="23"/>
      <c r="C60" s="23"/>
      <c r="D60" s="23"/>
      <c r="E60" s="23"/>
      <c r="F60" s="23"/>
      <c r="G60" s="23"/>
      <c r="H60" s="23"/>
      <c r="I60" s="23"/>
      <c r="J60" s="35"/>
      <c r="K60" s="23"/>
      <c r="L60" s="35"/>
      <c r="M60" s="35"/>
      <c r="N60" s="36"/>
      <c r="O60" s="35"/>
      <c r="P60" s="37" t="str">
        <f aca="false">IF(COUNTA($A60:$N60)=0,"",IF($F60="Labour",(($L60*IF($N60="",$N$7,$N60))+($M60*IF($N60="",$N$7,$N60)*IF($O60="",$P$7,$O60))),0))</f>
        <v/>
      </c>
      <c r="Q60" s="37" t="str">
        <f aca="false">IF(COUNTA($A60:$N60)=0,"",IF($F60&lt;&gt;"Labour",$J60*$N60,0))</f>
        <v/>
      </c>
      <c r="R60" s="37" t="str">
        <f aca="false">IF(COUNTA($A60:$N60)=0,"",$P60+$Q60)</f>
        <v/>
      </c>
      <c r="S60" s="23"/>
      <c r="T60" s="37" t="str">
        <f aca="false">IF(COUNTA($A60:$N60)=0,"",IF($S60="Y",$R60,0))</f>
        <v/>
      </c>
      <c r="U60" s="23"/>
      <c r="V60" s="23"/>
    </row>
    <row r="61" customFormat="false" ht="21.75" hidden="false" customHeight="true" outlineLevel="0" collapsed="false">
      <c r="A61" s="29"/>
      <c r="B61" s="23"/>
      <c r="C61" s="23"/>
      <c r="D61" s="23"/>
      <c r="E61" s="23"/>
      <c r="F61" s="23"/>
      <c r="G61" s="23"/>
      <c r="H61" s="23"/>
      <c r="I61" s="23"/>
      <c r="J61" s="35"/>
      <c r="K61" s="23"/>
      <c r="L61" s="35"/>
      <c r="M61" s="35"/>
      <c r="N61" s="36"/>
      <c r="O61" s="35"/>
      <c r="P61" s="37" t="str">
        <f aca="false">IF(COUNTA($A61:$N61)=0,"",IF($F61="Labour",(($L61*IF($N61="",$N$7,$N61))+($M61*IF($N61="",$N$7,$N61)*IF($O61="",$P$7,$O61))),0))</f>
        <v/>
      </c>
      <c r="Q61" s="37" t="str">
        <f aca="false">IF(COUNTA($A61:$N61)=0,"",IF($F61&lt;&gt;"Labour",$J61*$N61,0))</f>
        <v/>
      </c>
      <c r="R61" s="37" t="str">
        <f aca="false">IF(COUNTA($A61:$N61)=0,"",$P61+$Q61)</f>
        <v/>
      </c>
      <c r="S61" s="23"/>
      <c r="T61" s="37" t="str">
        <f aca="false">IF(COUNTA($A61:$N61)=0,"",IF($S61="Y",$R61,0))</f>
        <v/>
      </c>
      <c r="U61" s="23"/>
      <c r="V61" s="23"/>
    </row>
    <row r="62" customFormat="false" ht="21.75" hidden="false" customHeight="true" outlineLevel="0" collapsed="false">
      <c r="A62" s="29"/>
      <c r="B62" s="23"/>
      <c r="C62" s="23"/>
      <c r="D62" s="23"/>
      <c r="E62" s="23"/>
      <c r="F62" s="23"/>
      <c r="G62" s="23"/>
      <c r="H62" s="23"/>
      <c r="I62" s="23"/>
      <c r="J62" s="35"/>
      <c r="K62" s="23"/>
      <c r="L62" s="35"/>
      <c r="M62" s="35"/>
      <c r="N62" s="36"/>
      <c r="O62" s="35"/>
      <c r="P62" s="37" t="str">
        <f aca="false">IF(COUNTA($A62:$N62)=0,"",IF($F62="Labour",(($L62*IF($N62="",$N$7,$N62))+($M62*IF($N62="",$N$7,$N62)*IF($O62="",$P$7,$O62))),0))</f>
        <v/>
      </c>
      <c r="Q62" s="37" t="str">
        <f aca="false">IF(COUNTA($A62:$N62)=0,"",IF($F62&lt;&gt;"Labour",$J62*$N62,0))</f>
        <v/>
      </c>
      <c r="R62" s="37" t="str">
        <f aca="false">IF(COUNTA($A62:$N62)=0,"",$P62+$Q62)</f>
        <v/>
      </c>
      <c r="S62" s="23"/>
      <c r="T62" s="37" t="str">
        <f aca="false">IF(COUNTA($A62:$N62)=0,"",IF($S62="Y",$R62,0))</f>
        <v/>
      </c>
      <c r="U62" s="23"/>
      <c r="V62" s="23"/>
    </row>
    <row r="63" customFormat="false" ht="21.75" hidden="false" customHeight="true" outlineLevel="0" collapsed="false">
      <c r="A63" s="29"/>
      <c r="B63" s="23"/>
      <c r="C63" s="23"/>
      <c r="D63" s="23"/>
      <c r="E63" s="23"/>
      <c r="F63" s="23"/>
      <c r="G63" s="23"/>
      <c r="H63" s="23"/>
      <c r="I63" s="23"/>
      <c r="J63" s="35"/>
      <c r="K63" s="23"/>
      <c r="L63" s="35"/>
      <c r="M63" s="35"/>
      <c r="N63" s="36"/>
      <c r="O63" s="35"/>
      <c r="P63" s="37" t="str">
        <f aca="false">IF(COUNTA($A63:$N63)=0,"",IF($F63="Labour",(($L63*IF($N63="",$N$7,$N63))+($M63*IF($N63="",$N$7,$N63)*IF($O63="",$P$7,$O63))),0))</f>
        <v/>
      </c>
      <c r="Q63" s="37" t="str">
        <f aca="false">IF(COUNTA($A63:$N63)=0,"",IF($F63&lt;&gt;"Labour",$J63*$N63,0))</f>
        <v/>
      </c>
      <c r="R63" s="37" t="str">
        <f aca="false">IF(COUNTA($A63:$N63)=0,"",$P63+$Q63)</f>
        <v/>
      </c>
      <c r="S63" s="23"/>
      <c r="T63" s="37" t="str">
        <f aca="false">IF(COUNTA($A63:$N63)=0,"",IF($S63="Y",$R63,0))</f>
        <v/>
      </c>
      <c r="U63" s="23"/>
      <c r="V63" s="23"/>
    </row>
    <row r="64" customFormat="false" ht="21.75" hidden="false" customHeight="true" outlineLevel="0" collapsed="false">
      <c r="A64" s="29"/>
      <c r="B64" s="23"/>
      <c r="C64" s="23"/>
      <c r="D64" s="23"/>
      <c r="E64" s="23"/>
      <c r="F64" s="23"/>
      <c r="G64" s="23"/>
      <c r="H64" s="23"/>
      <c r="I64" s="23"/>
      <c r="J64" s="35"/>
      <c r="K64" s="23"/>
      <c r="L64" s="35"/>
      <c r="M64" s="35"/>
      <c r="N64" s="36"/>
      <c r="O64" s="35"/>
      <c r="P64" s="37" t="str">
        <f aca="false">IF(COUNTA($A64:$N64)=0,"",IF($F64="Labour",(($L64*IF($N64="",$N$7,$N64))+($M64*IF($N64="",$N$7,$N64)*IF($O64="",$P$7,$O64))),0))</f>
        <v/>
      </c>
      <c r="Q64" s="37" t="str">
        <f aca="false">IF(COUNTA($A64:$N64)=0,"",IF($F64&lt;&gt;"Labour",$J64*$N64,0))</f>
        <v/>
      </c>
      <c r="R64" s="37" t="str">
        <f aca="false">IF(COUNTA($A64:$N64)=0,"",$P64+$Q64)</f>
        <v/>
      </c>
      <c r="S64" s="23"/>
      <c r="T64" s="37" t="str">
        <f aca="false">IF(COUNTA($A64:$N64)=0,"",IF($S64="Y",$R64,0))</f>
        <v/>
      </c>
      <c r="U64" s="23"/>
      <c r="V64" s="23"/>
    </row>
    <row r="65" customFormat="false" ht="21.75" hidden="false" customHeight="true" outlineLevel="0" collapsed="false">
      <c r="A65" s="29"/>
      <c r="B65" s="23"/>
      <c r="C65" s="23"/>
      <c r="D65" s="23"/>
      <c r="E65" s="23"/>
      <c r="F65" s="23"/>
      <c r="G65" s="23"/>
      <c r="H65" s="23"/>
      <c r="I65" s="23"/>
      <c r="J65" s="35"/>
      <c r="K65" s="23"/>
      <c r="L65" s="35"/>
      <c r="M65" s="35"/>
      <c r="N65" s="36"/>
      <c r="O65" s="35"/>
      <c r="P65" s="37" t="str">
        <f aca="false">IF(COUNTA($A65:$N65)=0,"",IF($F65="Labour",(($L65*IF($N65="",$N$7,$N65))+($M65*IF($N65="",$N$7,$N65)*IF($O65="",$P$7,$O65))),0))</f>
        <v/>
      </c>
      <c r="Q65" s="37" t="str">
        <f aca="false">IF(COUNTA($A65:$N65)=0,"",IF($F65&lt;&gt;"Labour",$J65*$N65,0))</f>
        <v/>
      </c>
      <c r="R65" s="37" t="str">
        <f aca="false">IF(COUNTA($A65:$N65)=0,"",$P65+$Q65)</f>
        <v/>
      </c>
      <c r="S65" s="23"/>
      <c r="T65" s="37" t="str">
        <f aca="false">IF(COUNTA($A65:$N65)=0,"",IF($S65="Y",$R65,0))</f>
        <v/>
      </c>
      <c r="U65" s="23"/>
      <c r="V65" s="23"/>
    </row>
    <row r="66" customFormat="false" ht="21.75" hidden="false" customHeight="true" outlineLevel="0" collapsed="false">
      <c r="A66" s="29"/>
      <c r="B66" s="23"/>
      <c r="C66" s="23"/>
      <c r="D66" s="23"/>
      <c r="E66" s="23"/>
      <c r="F66" s="23"/>
      <c r="G66" s="23"/>
      <c r="H66" s="23"/>
      <c r="I66" s="23"/>
      <c r="J66" s="35"/>
      <c r="K66" s="23"/>
      <c r="L66" s="35"/>
      <c r="M66" s="35"/>
      <c r="N66" s="36"/>
      <c r="O66" s="35"/>
      <c r="P66" s="37" t="str">
        <f aca="false">IF(COUNTA($A66:$N66)=0,"",IF($F66="Labour",(($L66*IF($N66="",$N$7,$N66))+($M66*IF($N66="",$N$7,$N66)*IF($O66="",$P$7,$O66))),0))</f>
        <v/>
      </c>
      <c r="Q66" s="37" t="str">
        <f aca="false">IF(COUNTA($A66:$N66)=0,"",IF($F66&lt;&gt;"Labour",$J66*$N66,0))</f>
        <v/>
      </c>
      <c r="R66" s="37" t="str">
        <f aca="false">IF(COUNTA($A66:$N66)=0,"",$P66+$Q66)</f>
        <v/>
      </c>
      <c r="S66" s="23"/>
      <c r="T66" s="37" t="str">
        <f aca="false">IF(COUNTA($A66:$N66)=0,"",IF($S66="Y",$R66,0))</f>
        <v/>
      </c>
      <c r="U66" s="23"/>
      <c r="V66" s="23"/>
    </row>
    <row r="67" customFormat="false" ht="21.75" hidden="false" customHeight="true" outlineLevel="0" collapsed="false">
      <c r="A67" s="29"/>
      <c r="B67" s="23"/>
      <c r="C67" s="23"/>
      <c r="D67" s="23"/>
      <c r="E67" s="23"/>
      <c r="F67" s="23"/>
      <c r="G67" s="23"/>
      <c r="H67" s="23"/>
      <c r="I67" s="23"/>
      <c r="J67" s="35"/>
      <c r="K67" s="23"/>
      <c r="L67" s="35"/>
      <c r="M67" s="35"/>
      <c r="N67" s="36"/>
      <c r="O67" s="35"/>
      <c r="P67" s="37" t="str">
        <f aca="false">IF(COUNTA($A67:$N67)=0,"",IF($F67="Labour",(($L67*IF($N67="",$N$7,$N67))+($M67*IF($N67="",$N$7,$N67)*IF($O67="",$P$7,$O67))),0))</f>
        <v/>
      </c>
      <c r="Q67" s="37" t="str">
        <f aca="false">IF(COUNTA($A67:$N67)=0,"",IF($F67&lt;&gt;"Labour",$J67*$N67,0))</f>
        <v/>
      </c>
      <c r="R67" s="37" t="str">
        <f aca="false">IF(COUNTA($A67:$N67)=0,"",$P67+$Q67)</f>
        <v/>
      </c>
      <c r="S67" s="23"/>
      <c r="T67" s="37" t="str">
        <f aca="false">IF(COUNTA($A67:$N67)=0,"",IF($S67="Y",$R67,0))</f>
        <v/>
      </c>
      <c r="U67" s="23"/>
      <c r="V67" s="23"/>
    </row>
    <row r="68" customFormat="false" ht="21.75" hidden="false" customHeight="true" outlineLevel="0" collapsed="false">
      <c r="A68" s="29"/>
      <c r="B68" s="23"/>
      <c r="C68" s="23"/>
      <c r="D68" s="23"/>
      <c r="E68" s="23"/>
      <c r="F68" s="23"/>
      <c r="G68" s="23"/>
      <c r="H68" s="23"/>
      <c r="I68" s="23"/>
      <c r="J68" s="35"/>
      <c r="K68" s="23"/>
      <c r="L68" s="35"/>
      <c r="M68" s="35"/>
      <c r="N68" s="36"/>
      <c r="O68" s="35"/>
      <c r="P68" s="37" t="str">
        <f aca="false">IF(COUNTA($A68:$N68)=0,"",IF($F68="Labour",(($L68*IF($N68="",$N$7,$N68))+($M68*IF($N68="",$N$7,$N68)*IF($O68="",$P$7,$O68))),0))</f>
        <v/>
      </c>
      <c r="Q68" s="37" t="str">
        <f aca="false">IF(COUNTA($A68:$N68)=0,"",IF($F68&lt;&gt;"Labour",$J68*$N68,0))</f>
        <v/>
      </c>
      <c r="R68" s="37" t="str">
        <f aca="false">IF(COUNTA($A68:$N68)=0,"",$P68+$Q68)</f>
        <v/>
      </c>
      <c r="S68" s="23"/>
      <c r="T68" s="37" t="str">
        <f aca="false">IF(COUNTA($A68:$N68)=0,"",IF($S68="Y",$R68,0))</f>
        <v/>
      </c>
      <c r="U68" s="23"/>
      <c r="V68" s="23"/>
    </row>
    <row r="69" customFormat="false" ht="21.75" hidden="false" customHeight="true" outlineLevel="0" collapsed="false">
      <c r="A69" s="29"/>
      <c r="B69" s="23"/>
      <c r="C69" s="23"/>
      <c r="D69" s="23"/>
      <c r="E69" s="23"/>
      <c r="F69" s="23"/>
      <c r="G69" s="23"/>
      <c r="H69" s="23"/>
      <c r="I69" s="23"/>
      <c r="J69" s="35"/>
      <c r="K69" s="23"/>
      <c r="L69" s="35"/>
      <c r="M69" s="35"/>
      <c r="N69" s="36"/>
      <c r="O69" s="35"/>
      <c r="P69" s="37" t="str">
        <f aca="false">IF(COUNTA($A69:$N69)=0,"",IF($F69="Labour",(($L69*IF($N69="",$N$7,$N69))+($M69*IF($N69="",$N$7,$N69)*IF($O69="",$P$7,$O69))),0))</f>
        <v/>
      </c>
      <c r="Q69" s="37" t="str">
        <f aca="false">IF(COUNTA($A69:$N69)=0,"",IF($F69&lt;&gt;"Labour",$J69*$N69,0))</f>
        <v/>
      </c>
      <c r="R69" s="37" t="str">
        <f aca="false">IF(COUNTA($A69:$N69)=0,"",$P69+$Q69)</f>
        <v/>
      </c>
      <c r="S69" s="23"/>
      <c r="T69" s="37" t="str">
        <f aca="false">IF(COUNTA($A69:$N69)=0,"",IF($S69="Y",$R69,0))</f>
        <v/>
      </c>
      <c r="U69" s="23"/>
      <c r="V69" s="23"/>
    </row>
    <row r="70" customFormat="false" ht="21.75" hidden="false" customHeight="true" outlineLevel="0" collapsed="false">
      <c r="A70" s="29"/>
      <c r="B70" s="23"/>
      <c r="C70" s="23"/>
      <c r="D70" s="23"/>
      <c r="E70" s="23"/>
      <c r="F70" s="23"/>
      <c r="G70" s="23"/>
      <c r="H70" s="23"/>
      <c r="I70" s="23"/>
      <c r="J70" s="35"/>
      <c r="K70" s="23"/>
      <c r="L70" s="35"/>
      <c r="M70" s="35"/>
      <c r="N70" s="36"/>
      <c r="O70" s="35"/>
      <c r="P70" s="37" t="str">
        <f aca="false">IF(COUNTA($A70:$N70)=0,"",IF($F70="Labour",(($L70*IF($N70="",$N$7,$N70))+($M70*IF($N70="",$N$7,$N70)*IF($O70="",$P$7,$O70))),0))</f>
        <v/>
      </c>
      <c r="Q70" s="37" t="str">
        <f aca="false">IF(COUNTA($A70:$N70)=0,"",IF($F70&lt;&gt;"Labour",$J70*$N70,0))</f>
        <v/>
      </c>
      <c r="R70" s="37" t="str">
        <f aca="false">IF(COUNTA($A70:$N70)=0,"",$P70+$Q70)</f>
        <v/>
      </c>
      <c r="S70" s="23"/>
      <c r="T70" s="37" t="str">
        <f aca="false">IF(COUNTA($A70:$N70)=0,"",IF($S70="Y",$R70,0))</f>
        <v/>
      </c>
      <c r="U70" s="23"/>
      <c r="V70" s="23"/>
    </row>
    <row r="71" customFormat="false" ht="21.75" hidden="false" customHeight="true" outlineLevel="0" collapsed="false">
      <c r="A71" s="29"/>
      <c r="B71" s="23"/>
      <c r="C71" s="23"/>
      <c r="D71" s="23"/>
      <c r="E71" s="23"/>
      <c r="F71" s="23"/>
      <c r="G71" s="23"/>
      <c r="H71" s="23"/>
      <c r="I71" s="23"/>
      <c r="J71" s="35"/>
      <c r="K71" s="23"/>
      <c r="L71" s="35"/>
      <c r="M71" s="35"/>
      <c r="N71" s="36"/>
      <c r="O71" s="35"/>
      <c r="P71" s="37" t="str">
        <f aca="false">IF(COUNTA($A71:$N71)=0,"",IF($F71="Labour",(($L71*IF($N71="",$N$7,$N71))+($M71*IF($N71="",$N$7,$N71)*IF($O71="",$P$7,$O71))),0))</f>
        <v/>
      </c>
      <c r="Q71" s="37" t="str">
        <f aca="false">IF(COUNTA($A71:$N71)=0,"",IF($F71&lt;&gt;"Labour",$J71*$N71,0))</f>
        <v/>
      </c>
      <c r="R71" s="37" t="str">
        <f aca="false">IF(COUNTA($A71:$N71)=0,"",$P71+$Q71)</f>
        <v/>
      </c>
      <c r="S71" s="23"/>
      <c r="T71" s="37" t="str">
        <f aca="false">IF(COUNTA($A71:$N71)=0,"",IF($S71="Y",$R71,0))</f>
        <v/>
      </c>
      <c r="U71" s="23"/>
      <c r="V71" s="23"/>
    </row>
    <row r="72" customFormat="false" ht="21.75" hidden="false" customHeight="true" outlineLevel="0" collapsed="false">
      <c r="A72" s="29"/>
      <c r="B72" s="23"/>
      <c r="C72" s="23"/>
      <c r="D72" s="23"/>
      <c r="E72" s="23"/>
      <c r="F72" s="23"/>
      <c r="G72" s="23"/>
      <c r="H72" s="23"/>
      <c r="I72" s="23"/>
      <c r="J72" s="35"/>
      <c r="K72" s="23"/>
      <c r="L72" s="35"/>
      <c r="M72" s="35"/>
      <c r="N72" s="36"/>
      <c r="O72" s="35"/>
      <c r="P72" s="37" t="str">
        <f aca="false">IF(COUNTA($A72:$N72)=0,"",IF($F72="Labour",(($L72*IF($N72="",$N$7,$N72))+($M72*IF($N72="",$N$7,$N72)*IF($O72="",$P$7,$O72))),0))</f>
        <v/>
      </c>
      <c r="Q72" s="37" t="str">
        <f aca="false">IF(COUNTA($A72:$N72)=0,"",IF($F72&lt;&gt;"Labour",$J72*$N72,0))</f>
        <v/>
      </c>
      <c r="R72" s="37" t="str">
        <f aca="false">IF(COUNTA($A72:$N72)=0,"",$P72+$Q72)</f>
        <v/>
      </c>
      <c r="S72" s="23"/>
      <c r="T72" s="37" t="str">
        <f aca="false">IF(COUNTA($A72:$N72)=0,"",IF($S72="Y",$R72,0))</f>
        <v/>
      </c>
      <c r="U72" s="23"/>
      <c r="V72" s="23"/>
    </row>
    <row r="73" customFormat="false" ht="21.75" hidden="false" customHeight="true" outlineLevel="0" collapsed="false">
      <c r="A73" s="29"/>
      <c r="B73" s="23"/>
      <c r="C73" s="23"/>
      <c r="D73" s="23"/>
      <c r="E73" s="23"/>
      <c r="F73" s="23"/>
      <c r="G73" s="23"/>
      <c r="H73" s="23"/>
      <c r="I73" s="23"/>
      <c r="J73" s="35"/>
      <c r="K73" s="23"/>
      <c r="L73" s="35"/>
      <c r="M73" s="35"/>
      <c r="N73" s="36"/>
      <c r="O73" s="35"/>
      <c r="P73" s="37" t="str">
        <f aca="false">IF(COUNTA($A73:$N73)=0,"",IF($F73="Labour",(($L73*IF($N73="",$N$7,$N73))+($M73*IF($N73="",$N$7,$N73)*IF($O73="",$P$7,$O73))),0))</f>
        <v/>
      </c>
      <c r="Q73" s="37" t="str">
        <f aca="false">IF(COUNTA($A73:$N73)=0,"",IF($F73&lt;&gt;"Labour",$J73*$N73,0))</f>
        <v/>
      </c>
      <c r="R73" s="37" t="str">
        <f aca="false">IF(COUNTA($A73:$N73)=0,"",$P73+$Q73)</f>
        <v/>
      </c>
      <c r="S73" s="23"/>
      <c r="T73" s="37" t="str">
        <f aca="false">IF(COUNTA($A73:$N73)=0,"",IF($S73="Y",$R73,0))</f>
        <v/>
      </c>
      <c r="U73" s="23"/>
      <c r="V73" s="23"/>
    </row>
    <row r="74" customFormat="false" ht="21.75" hidden="false" customHeight="true" outlineLevel="0" collapsed="false">
      <c r="A74" s="29"/>
      <c r="B74" s="23"/>
      <c r="C74" s="23"/>
      <c r="D74" s="23"/>
      <c r="E74" s="23"/>
      <c r="F74" s="23"/>
      <c r="G74" s="23"/>
      <c r="H74" s="23"/>
      <c r="I74" s="23"/>
      <c r="J74" s="35"/>
      <c r="K74" s="23"/>
      <c r="L74" s="35"/>
      <c r="M74" s="35"/>
      <c r="N74" s="36"/>
      <c r="O74" s="35"/>
      <c r="P74" s="37" t="str">
        <f aca="false">IF(COUNTA($A74:$N74)=0,"",IF($F74="Labour",(($L74*IF($N74="",$N$7,$N74))+($M74*IF($N74="",$N$7,$N74)*IF($O74="",$P$7,$O74))),0))</f>
        <v/>
      </c>
      <c r="Q74" s="37" t="str">
        <f aca="false">IF(COUNTA($A74:$N74)=0,"",IF($F74&lt;&gt;"Labour",$J74*$N74,0))</f>
        <v/>
      </c>
      <c r="R74" s="37" t="str">
        <f aca="false">IF(COUNTA($A74:$N74)=0,"",$P74+$Q74)</f>
        <v/>
      </c>
      <c r="S74" s="23"/>
      <c r="T74" s="37" t="str">
        <f aca="false">IF(COUNTA($A74:$N74)=0,"",IF($S74="Y",$R74,0))</f>
        <v/>
      </c>
      <c r="U74" s="23"/>
      <c r="V74" s="23"/>
    </row>
    <row r="75" customFormat="false" ht="21.75" hidden="false" customHeight="true" outlineLevel="0" collapsed="false">
      <c r="A75" s="29"/>
      <c r="B75" s="23"/>
      <c r="C75" s="23"/>
      <c r="D75" s="23"/>
      <c r="E75" s="23"/>
      <c r="F75" s="23"/>
      <c r="G75" s="23"/>
      <c r="H75" s="23"/>
      <c r="I75" s="23"/>
      <c r="J75" s="35"/>
      <c r="K75" s="23"/>
      <c r="L75" s="35"/>
      <c r="M75" s="35"/>
      <c r="N75" s="36"/>
      <c r="O75" s="35"/>
      <c r="P75" s="37" t="str">
        <f aca="false">IF(COUNTA($A75:$N75)=0,"",IF($F75="Labour",(($L75*IF($N75="",$N$7,$N75))+($M75*IF($N75="",$N$7,$N75)*IF($O75="",$P$7,$O75))),0))</f>
        <v/>
      </c>
      <c r="Q75" s="37" t="str">
        <f aca="false">IF(COUNTA($A75:$N75)=0,"",IF($F75&lt;&gt;"Labour",$J75*$N75,0))</f>
        <v/>
      </c>
      <c r="R75" s="37" t="str">
        <f aca="false">IF(COUNTA($A75:$N75)=0,"",$P75+$Q75)</f>
        <v/>
      </c>
      <c r="S75" s="23"/>
      <c r="T75" s="37" t="str">
        <f aca="false">IF(COUNTA($A75:$N75)=0,"",IF($S75="Y",$R75,0))</f>
        <v/>
      </c>
      <c r="U75" s="23"/>
      <c r="V75" s="23"/>
    </row>
    <row r="76" customFormat="false" ht="21.75" hidden="false" customHeight="true" outlineLevel="0" collapsed="false">
      <c r="A76" s="29"/>
      <c r="B76" s="23"/>
      <c r="C76" s="23"/>
      <c r="D76" s="23"/>
      <c r="E76" s="23"/>
      <c r="F76" s="23"/>
      <c r="G76" s="23"/>
      <c r="H76" s="23"/>
      <c r="I76" s="23"/>
      <c r="J76" s="35"/>
      <c r="K76" s="23"/>
      <c r="L76" s="35"/>
      <c r="M76" s="35"/>
      <c r="N76" s="36"/>
      <c r="O76" s="35"/>
      <c r="P76" s="37" t="str">
        <f aca="false">IF(COUNTA($A76:$N76)=0,"",IF($F76="Labour",(($L76*IF($N76="",$N$7,$N76))+($M76*IF($N76="",$N$7,$N76)*IF($O76="",$P$7,$O76))),0))</f>
        <v/>
      </c>
      <c r="Q76" s="37" t="str">
        <f aca="false">IF(COUNTA($A76:$N76)=0,"",IF($F76&lt;&gt;"Labour",$J76*$N76,0))</f>
        <v/>
      </c>
      <c r="R76" s="37" t="str">
        <f aca="false">IF(COUNTA($A76:$N76)=0,"",$P76+$Q76)</f>
        <v/>
      </c>
      <c r="S76" s="23"/>
      <c r="T76" s="37" t="str">
        <f aca="false">IF(COUNTA($A76:$N76)=0,"",IF($S76="Y",$R76,0))</f>
        <v/>
      </c>
      <c r="U76" s="23"/>
      <c r="V76" s="23"/>
    </row>
    <row r="77" customFormat="false" ht="21.75" hidden="false" customHeight="true" outlineLevel="0" collapsed="false">
      <c r="A77" s="29"/>
      <c r="B77" s="23"/>
      <c r="C77" s="23"/>
      <c r="D77" s="23"/>
      <c r="E77" s="23"/>
      <c r="F77" s="23"/>
      <c r="G77" s="23"/>
      <c r="H77" s="23"/>
      <c r="I77" s="23"/>
      <c r="J77" s="35"/>
      <c r="K77" s="23"/>
      <c r="L77" s="35"/>
      <c r="M77" s="35"/>
      <c r="N77" s="36"/>
      <c r="O77" s="35"/>
      <c r="P77" s="37" t="str">
        <f aca="false">IF(COUNTA($A77:$N77)=0,"",IF($F77="Labour",(($L77*IF($N77="",$N$7,$N77))+($M77*IF($N77="",$N$7,$N77)*IF($O77="",$P$7,$O77))),0))</f>
        <v/>
      </c>
      <c r="Q77" s="37" t="str">
        <f aca="false">IF(COUNTA($A77:$N77)=0,"",IF($F77&lt;&gt;"Labour",$J77*$N77,0))</f>
        <v/>
      </c>
      <c r="R77" s="37" t="str">
        <f aca="false">IF(COUNTA($A77:$N77)=0,"",$P77+$Q77)</f>
        <v/>
      </c>
      <c r="S77" s="23"/>
      <c r="T77" s="37" t="str">
        <f aca="false">IF(COUNTA($A77:$N77)=0,"",IF($S77="Y",$R77,0))</f>
        <v/>
      </c>
      <c r="U77" s="23"/>
      <c r="V77" s="23"/>
    </row>
    <row r="78" customFormat="false" ht="21.75" hidden="false" customHeight="true" outlineLevel="0" collapsed="false">
      <c r="A78" s="29"/>
      <c r="B78" s="23"/>
      <c r="C78" s="23"/>
      <c r="D78" s="23"/>
      <c r="E78" s="23"/>
      <c r="F78" s="23"/>
      <c r="G78" s="23"/>
      <c r="H78" s="23"/>
      <c r="I78" s="23"/>
      <c r="J78" s="35"/>
      <c r="K78" s="23"/>
      <c r="L78" s="35"/>
      <c r="M78" s="35"/>
      <c r="N78" s="36"/>
      <c r="O78" s="35"/>
      <c r="P78" s="37" t="str">
        <f aca="false">IF(COUNTA($A78:$N78)=0,"",IF($F78="Labour",(($L78*IF($N78="",$N$7,$N78))+($M78*IF($N78="",$N$7,$N78)*IF($O78="",$P$7,$O78))),0))</f>
        <v/>
      </c>
      <c r="Q78" s="37" t="str">
        <f aca="false">IF(COUNTA($A78:$N78)=0,"",IF($F78&lt;&gt;"Labour",$J78*$N78,0))</f>
        <v/>
      </c>
      <c r="R78" s="37" t="str">
        <f aca="false">IF(COUNTA($A78:$N78)=0,"",$P78+$Q78)</f>
        <v/>
      </c>
      <c r="S78" s="23"/>
      <c r="T78" s="37" t="str">
        <f aca="false">IF(COUNTA($A78:$N78)=0,"",IF($S78="Y",$R78,0))</f>
        <v/>
      </c>
      <c r="U78" s="23"/>
      <c r="V78" s="23"/>
    </row>
    <row r="79" customFormat="false" ht="21.75" hidden="false" customHeight="true" outlineLevel="0" collapsed="false">
      <c r="A79" s="29"/>
      <c r="B79" s="23"/>
      <c r="C79" s="23"/>
      <c r="D79" s="23"/>
      <c r="E79" s="23"/>
      <c r="F79" s="23"/>
      <c r="G79" s="23"/>
      <c r="H79" s="23"/>
      <c r="I79" s="23"/>
      <c r="J79" s="35"/>
      <c r="K79" s="23"/>
      <c r="L79" s="35"/>
      <c r="M79" s="35"/>
      <c r="N79" s="36"/>
      <c r="O79" s="35"/>
      <c r="P79" s="37" t="str">
        <f aca="false">IF(COUNTA($A79:$N79)=0,"",IF($F79="Labour",(($L79*IF($N79="",$N$7,$N79))+($M79*IF($N79="",$N$7,$N79)*IF($O79="",$P$7,$O79))),0))</f>
        <v/>
      </c>
      <c r="Q79" s="37" t="str">
        <f aca="false">IF(COUNTA($A79:$N79)=0,"",IF($F79&lt;&gt;"Labour",$J79*$N79,0))</f>
        <v/>
      </c>
      <c r="R79" s="37" t="str">
        <f aca="false">IF(COUNTA($A79:$N79)=0,"",$P79+$Q79)</f>
        <v/>
      </c>
      <c r="S79" s="23"/>
      <c r="T79" s="37" t="str">
        <f aca="false">IF(COUNTA($A79:$N79)=0,"",IF($S79="Y",$R79,0))</f>
        <v/>
      </c>
      <c r="U79" s="23"/>
      <c r="V79" s="23"/>
    </row>
    <row r="80" customFormat="false" ht="21.75" hidden="false" customHeight="true" outlineLevel="0" collapsed="false">
      <c r="A80" s="29"/>
      <c r="B80" s="23"/>
      <c r="C80" s="23"/>
      <c r="D80" s="23"/>
      <c r="E80" s="23"/>
      <c r="F80" s="23"/>
      <c r="G80" s="23"/>
      <c r="H80" s="23"/>
      <c r="I80" s="23"/>
      <c r="J80" s="35"/>
      <c r="K80" s="23"/>
      <c r="L80" s="35"/>
      <c r="M80" s="35"/>
      <c r="N80" s="36"/>
      <c r="O80" s="35"/>
      <c r="P80" s="37" t="str">
        <f aca="false">IF(COUNTA($A80:$N80)=0,"",IF($F80="Labour",(($L80*IF($N80="",$N$7,$N80))+($M80*IF($N80="",$N$7,$N80)*IF($O80="",$P$7,$O80))),0))</f>
        <v/>
      </c>
      <c r="Q80" s="37" t="str">
        <f aca="false">IF(COUNTA($A80:$N80)=0,"",IF($F80&lt;&gt;"Labour",$J80*$N80,0))</f>
        <v/>
      </c>
      <c r="R80" s="37" t="str">
        <f aca="false">IF(COUNTA($A80:$N80)=0,"",$P80+$Q80)</f>
        <v/>
      </c>
      <c r="S80" s="23"/>
      <c r="T80" s="37" t="str">
        <f aca="false">IF(COUNTA($A80:$N80)=0,"",IF($S80="Y",$R80,0))</f>
        <v/>
      </c>
      <c r="U80" s="23"/>
      <c r="V80" s="23"/>
    </row>
    <row r="81" customFormat="false" ht="21.75" hidden="false" customHeight="true" outlineLevel="0" collapsed="false">
      <c r="A81" s="29"/>
      <c r="B81" s="23"/>
      <c r="C81" s="23"/>
      <c r="D81" s="23"/>
      <c r="E81" s="23"/>
      <c r="F81" s="23"/>
      <c r="G81" s="23"/>
      <c r="H81" s="23"/>
      <c r="I81" s="23"/>
      <c r="J81" s="35"/>
      <c r="K81" s="23"/>
      <c r="L81" s="35"/>
      <c r="M81" s="35"/>
      <c r="N81" s="36"/>
      <c r="O81" s="35"/>
      <c r="P81" s="37" t="str">
        <f aca="false">IF(COUNTA($A81:$N81)=0,"",IF($F81="Labour",(($L81*IF($N81="",$N$7,$N81))+($M81*IF($N81="",$N$7,$N81)*IF($O81="",$P$7,$O81))),0))</f>
        <v/>
      </c>
      <c r="Q81" s="37" t="str">
        <f aca="false">IF(COUNTA($A81:$N81)=0,"",IF($F81&lt;&gt;"Labour",$J81*$N81,0))</f>
        <v/>
      </c>
      <c r="R81" s="37" t="str">
        <f aca="false">IF(COUNTA($A81:$N81)=0,"",$P81+$Q81)</f>
        <v/>
      </c>
      <c r="S81" s="23"/>
      <c r="T81" s="37" t="str">
        <f aca="false">IF(COUNTA($A81:$N81)=0,"",IF($S81="Y",$R81,0))</f>
        <v/>
      </c>
      <c r="U81" s="23"/>
      <c r="V81" s="23"/>
    </row>
    <row r="82" customFormat="false" ht="21.75" hidden="false" customHeight="true" outlineLevel="0" collapsed="false">
      <c r="A82" s="29"/>
      <c r="B82" s="23"/>
      <c r="C82" s="23"/>
      <c r="D82" s="23"/>
      <c r="E82" s="23"/>
      <c r="F82" s="23"/>
      <c r="G82" s="23"/>
      <c r="H82" s="23"/>
      <c r="I82" s="23"/>
      <c r="J82" s="35"/>
      <c r="K82" s="23"/>
      <c r="L82" s="35"/>
      <c r="M82" s="35"/>
      <c r="N82" s="36"/>
      <c r="O82" s="35"/>
      <c r="P82" s="37" t="str">
        <f aca="false">IF(COUNTA($A82:$N82)=0,"",IF($F82="Labour",(($L82*IF($N82="",$N$7,$N82))+($M82*IF($N82="",$N$7,$N82)*IF($O82="",$P$7,$O82))),0))</f>
        <v/>
      </c>
      <c r="Q82" s="37" t="str">
        <f aca="false">IF(COUNTA($A82:$N82)=0,"",IF($F82&lt;&gt;"Labour",$J82*$N82,0))</f>
        <v/>
      </c>
      <c r="R82" s="37" t="str">
        <f aca="false">IF(COUNTA($A82:$N82)=0,"",$P82+$Q82)</f>
        <v/>
      </c>
      <c r="S82" s="23"/>
      <c r="T82" s="37" t="str">
        <f aca="false">IF(COUNTA($A82:$N82)=0,"",IF($S82="Y",$R82,0))</f>
        <v/>
      </c>
      <c r="U82" s="23"/>
      <c r="V82" s="23"/>
    </row>
    <row r="83" customFormat="false" ht="21.75" hidden="false" customHeight="true" outlineLevel="0" collapsed="false">
      <c r="A83" s="29"/>
      <c r="B83" s="23"/>
      <c r="C83" s="23"/>
      <c r="D83" s="23"/>
      <c r="E83" s="23"/>
      <c r="F83" s="23"/>
      <c r="G83" s="23"/>
      <c r="H83" s="23"/>
      <c r="I83" s="23"/>
      <c r="J83" s="35"/>
      <c r="K83" s="23"/>
      <c r="L83" s="35"/>
      <c r="M83" s="35"/>
      <c r="N83" s="36"/>
      <c r="O83" s="35"/>
      <c r="P83" s="37" t="str">
        <f aca="false">IF(COUNTA($A83:$N83)=0,"",IF($F83="Labour",(($L83*IF($N83="",$N$7,$N83))+($M83*IF($N83="",$N$7,$N83)*IF($O83="",$P$7,$O83))),0))</f>
        <v/>
      </c>
      <c r="Q83" s="37" t="str">
        <f aca="false">IF(COUNTA($A83:$N83)=0,"",IF($F83&lt;&gt;"Labour",$J83*$N83,0))</f>
        <v/>
      </c>
      <c r="R83" s="37" t="str">
        <f aca="false">IF(COUNTA($A83:$N83)=0,"",$P83+$Q83)</f>
        <v/>
      </c>
      <c r="S83" s="23"/>
      <c r="T83" s="37" t="str">
        <f aca="false">IF(COUNTA($A83:$N83)=0,"",IF($S83="Y",$R83,0))</f>
        <v/>
      </c>
      <c r="U83" s="23"/>
      <c r="V83" s="23"/>
    </row>
    <row r="84" customFormat="false" ht="21.75" hidden="false" customHeight="true" outlineLevel="0" collapsed="false">
      <c r="A84" s="29"/>
      <c r="B84" s="23"/>
      <c r="C84" s="23"/>
      <c r="D84" s="23"/>
      <c r="E84" s="23"/>
      <c r="F84" s="23"/>
      <c r="G84" s="23"/>
      <c r="H84" s="23"/>
      <c r="I84" s="23"/>
      <c r="J84" s="35"/>
      <c r="K84" s="23"/>
      <c r="L84" s="35"/>
      <c r="M84" s="35"/>
      <c r="N84" s="36"/>
      <c r="O84" s="35"/>
      <c r="P84" s="37" t="str">
        <f aca="false">IF(COUNTA($A84:$N84)=0,"",IF($F84="Labour",(($L84*IF($N84="",$N$7,$N84))+($M84*IF($N84="",$N$7,$N84)*IF($O84="",$P$7,$O84))),0))</f>
        <v/>
      </c>
      <c r="Q84" s="37" t="str">
        <f aca="false">IF(COUNTA($A84:$N84)=0,"",IF($F84&lt;&gt;"Labour",$J84*$N84,0))</f>
        <v/>
      </c>
      <c r="R84" s="37" t="str">
        <f aca="false">IF(COUNTA($A84:$N84)=0,"",$P84+$Q84)</f>
        <v/>
      </c>
      <c r="S84" s="23"/>
      <c r="T84" s="37" t="str">
        <f aca="false">IF(COUNTA($A84:$N84)=0,"",IF($S84="Y",$R84,0))</f>
        <v/>
      </c>
      <c r="U84" s="23"/>
      <c r="V84" s="23"/>
    </row>
    <row r="85" customFormat="false" ht="21.75" hidden="false" customHeight="true" outlineLevel="0" collapsed="false">
      <c r="A85" s="29"/>
      <c r="B85" s="23"/>
      <c r="C85" s="23"/>
      <c r="D85" s="23"/>
      <c r="E85" s="23"/>
      <c r="F85" s="23"/>
      <c r="G85" s="23"/>
      <c r="H85" s="23"/>
      <c r="I85" s="23"/>
      <c r="J85" s="35"/>
      <c r="K85" s="23"/>
      <c r="L85" s="35"/>
      <c r="M85" s="35"/>
      <c r="N85" s="36"/>
      <c r="O85" s="35"/>
      <c r="P85" s="37" t="str">
        <f aca="false">IF(COUNTA($A85:$N85)=0,"",IF($F85="Labour",(($L85*IF($N85="",$N$7,$N85))+($M85*IF($N85="",$N$7,$N85)*IF($O85="",$P$7,$O85))),0))</f>
        <v/>
      </c>
      <c r="Q85" s="37" t="str">
        <f aca="false">IF(COUNTA($A85:$N85)=0,"",IF($F85&lt;&gt;"Labour",$J85*$N85,0))</f>
        <v/>
      </c>
      <c r="R85" s="37" t="str">
        <f aca="false">IF(COUNTA($A85:$N85)=0,"",$P85+$Q85)</f>
        <v/>
      </c>
      <c r="S85" s="23"/>
      <c r="T85" s="37" t="str">
        <f aca="false">IF(COUNTA($A85:$N85)=0,"",IF($S85="Y",$R85,0))</f>
        <v/>
      </c>
      <c r="U85" s="23"/>
      <c r="V85" s="23"/>
    </row>
    <row r="86" customFormat="false" ht="21.75" hidden="false" customHeight="true" outlineLevel="0" collapsed="false">
      <c r="A86" s="29"/>
      <c r="B86" s="23"/>
      <c r="C86" s="23"/>
      <c r="D86" s="23"/>
      <c r="E86" s="23"/>
      <c r="F86" s="23"/>
      <c r="G86" s="23"/>
      <c r="H86" s="23"/>
      <c r="I86" s="23"/>
      <c r="J86" s="35"/>
      <c r="K86" s="23"/>
      <c r="L86" s="35"/>
      <c r="M86" s="35"/>
      <c r="N86" s="36"/>
      <c r="O86" s="35"/>
      <c r="P86" s="37" t="str">
        <f aca="false">IF(COUNTA($A86:$N86)=0,"",IF($F86="Labour",(($L86*IF($N86="",$N$7,$N86))+($M86*IF($N86="",$N$7,$N86)*IF($O86="",$P$7,$O86))),0))</f>
        <v/>
      </c>
      <c r="Q86" s="37" t="str">
        <f aca="false">IF(COUNTA($A86:$N86)=0,"",IF($F86&lt;&gt;"Labour",$J86*$N86,0))</f>
        <v/>
      </c>
      <c r="R86" s="37" t="str">
        <f aca="false">IF(COUNTA($A86:$N86)=0,"",$P86+$Q86)</f>
        <v/>
      </c>
      <c r="S86" s="23"/>
      <c r="T86" s="37" t="str">
        <f aca="false">IF(COUNTA($A86:$N86)=0,"",IF($S86="Y",$R86,0))</f>
        <v/>
      </c>
      <c r="U86" s="23"/>
      <c r="V86" s="23"/>
    </row>
    <row r="87" customFormat="false" ht="21.75" hidden="false" customHeight="true" outlineLevel="0" collapsed="false">
      <c r="A87" s="29"/>
      <c r="B87" s="23"/>
      <c r="C87" s="23"/>
      <c r="D87" s="23"/>
      <c r="E87" s="23"/>
      <c r="F87" s="23"/>
      <c r="G87" s="23"/>
      <c r="H87" s="23"/>
      <c r="I87" s="23"/>
      <c r="J87" s="35"/>
      <c r="K87" s="23"/>
      <c r="L87" s="35"/>
      <c r="M87" s="35"/>
      <c r="N87" s="36"/>
      <c r="O87" s="35"/>
      <c r="P87" s="37" t="str">
        <f aca="false">IF(COUNTA($A87:$N87)=0,"",IF($F87="Labour",(($L87*IF($N87="",$N$7,$N87))+($M87*IF($N87="",$N$7,$N87)*IF($O87="",$P$7,$O87))),0))</f>
        <v/>
      </c>
      <c r="Q87" s="37" t="str">
        <f aca="false">IF(COUNTA($A87:$N87)=0,"",IF($F87&lt;&gt;"Labour",$J87*$N87,0))</f>
        <v/>
      </c>
      <c r="R87" s="37" t="str">
        <f aca="false">IF(COUNTA($A87:$N87)=0,"",$P87+$Q87)</f>
        <v/>
      </c>
      <c r="S87" s="23"/>
      <c r="T87" s="37" t="str">
        <f aca="false">IF(COUNTA($A87:$N87)=0,"",IF($S87="Y",$R87,0))</f>
        <v/>
      </c>
      <c r="U87" s="23"/>
      <c r="V87" s="23"/>
    </row>
    <row r="88" customFormat="false" ht="21.75" hidden="false" customHeight="true" outlineLevel="0" collapsed="false">
      <c r="A88" s="29"/>
      <c r="B88" s="23"/>
      <c r="C88" s="23"/>
      <c r="D88" s="23"/>
      <c r="E88" s="23"/>
      <c r="F88" s="23"/>
      <c r="G88" s="23"/>
      <c r="H88" s="23"/>
      <c r="I88" s="23"/>
      <c r="J88" s="35"/>
      <c r="K88" s="23"/>
      <c r="L88" s="35"/>
      <c r="M88" s="35"/>
      <c r="N88" s="36"/>
      <c r="O88" s="35"/>
      <c r="P88" s="37" t="str">
        <f aca="false">IF(COUNTA($A88:$N88)=0,"",IF($F88="Labour",(($L88*IF($N88="",$N$7,$N88))+($M88*IF($N88="",$N$7,$N88)*IF($O88="",$P$7,$O88))),0))</f>
        <v/>
      </c>
      <c r="Q88" s="37" t="str">
        <f aca="false">IF(COUNTA($A88:$N88)=0,"",IF($F88&lt;&gt;"Labour",$J88*$N88,0))</f>
        <v/>
      </c>
      <c r="R88" s="37" t="str">
        <f aca="false">IF(COUNTA($A88:$N88)=0,"",$P88+$Q88)</f>
        <v/>
      </c>
      <c r="S88" s="23"/>
      <c r="T88" s="37" t="str">
        <f aca="false">IF(COUNTA($A88:$N88)=0,"",IF($S88="Y",$R88,0))</f>
        <v/>
      </c>
      <c r="U88" s="23"/>
      <c r="V88" s="23"/>
    </row>
    <row r="89" customFormat="false" ht="21.75" hidden="false" customHeight="true" outlineLevel="0" collapsed="false">
      <c r="A89" s="29"/>
      <c r="B89" s="23"/>
      <c r="C89" s="23"/>
      <c r="D89" s="23"/>
      <c r="E89" s="23"/>
      <c r="F89" s="23"/>
      <c r="G89" s="23"/>
      <c r="H89" s="23"/>
      <c r="I89" s="23"/>
      <c r="J89" s="35"/>
      <c r="K89" s="23"/>
      <c r="L89" s="35"/>
      <c r="M89" s="35"/>
      <c r="N89" s="36"/>
      <c r="O89" s="35"/>
      <c r="P89" s="37" t="str">
        <f aca="false">IF(COUNTA($A89:$N89)=0,"",IF($F89="Labour",(($L89*IF($N89="",$N$7,$N89))+($M89*IF($N89="",$N$7,$N89)*IF($O89="",$P$7,$O89))),0))</f>
        <v/>
      </c>
      <c r="Q89" s="37" t="str">
        <f aca="false">IF(COUNTA($A89:$N89)=0,"",IF($F89&lt;&gt;"Labour",$J89*$N89,0))</f>
        <v/>
      </c>
      <c r="R89" s="37" t="str">
        <f aca="false">IF(COUNTA($A89:$N89)=0,"",$P89+$Q89)</f>
        <v/>
      </c>
      <c r="S89" s="23"/>
      <c r="T89" s="37" t="str">
        <f aca="false">IF(COUNTA($A89:$N89)=0,"",IF($S89="Y",$R89,0))</f>
        <v/>
      </c>
      <c r="U89" s="23"/>
      <c r="V89" s="23"/>
    </row>
    <row r="90" customFormat="false" ht="21.75" hidden="false" customHeight="true" outlineLevel="0" collapsed="false">
      <c r="A90" s="29"/>
      <c r="B90" s="23"/>
      <c r="C90" s="23"/>
      <c r="D90" s="23"/>
      <c r="E90" s="23"/>
      <c r="F90" s="23"/>
      <c r="G90" s="23"/>
      <c r="H90" s="23"/>
      <c r="I90" s="23"/>
      <c r="J90" s="35"/>
      <c r="K90" s="23"/>
      <c r="L90" s="35"/>
      <c r="M90" s="35"/>
      <c r="N90" s="36"/>
      <c r="O90" s="35"/>
      <c r="P90" s="37" t="str">
        <f aca="false">IF(COUNTA($A90:$N90)=0,"",IF($F90="Labour",(($L90*IF($N90="",$N$7,$N90))+($M90*IF($N90="",$N$7,$N90)*IF($O90="",$P$7,$O90))),0))</f>
        <v/>
      </c>
      <c r="Q90" s="37" t="str">
        <f aca="false">IF(COUNTA($A90:$N90)=0,"",IF($F90&lt;&gt;"Labour",$J90*$N90,0))</f>
        <v/>
      </c>
      <c r="R90" s="37" t="str">
        <f aca="false">IF(COUNTA($A90:$N90)=0,"",$P90+$Q90)</f>
        <v/>
      </c>
      <c r="S90" s="23"/>
      <c r="T90" s="37" t="str">
        <f aca="false">IF(COUNTA($A90:$N90)=0,"",IF($S90="Y",$R90,0))</f>
        <v/>
      </c>
      <c r="U90" s="23"/>
      <c r="V90" s="23"/>
    </row>
    <row r="91" customFormat="false" ht="21.75" hidden="false" customHeight="true" outlineLevel="0" collapsed="false">
      <c r="A91" s="29"/>
      <c r="B91" s="23"/>
      <c r="C91" s="23"/>
      <c r="D91" s="23"/>
      <c r="E91" s="23"/>
      <c r="F91" s="23"/>
      <c r="G91" s="23"/>
      <c r="H91" s="23"/>
      <c r="I91" s="23"/>
      <c r="J91" s="35"/>
      <c r="K91" s="23"/>
      <c r="L91" s="35"/>
      <c r="M91" s="35"/>
      <c r="N91" s="36"/>
      <c r="O91" s="35"/>
      <c r="P91" s="37" t="str">
        <f aca="false">IF(COUNTA($A91:$N91)=0,"",IF($F91="Labour",(($L91*IF($N91="",$N$7,$N91))+($M91*IF($N91="",$N$7,$N91)*IF($O91="",$P$7,$O91))),0))</f>
        <v/>
      </c>
      <c r="Q91" s="37" t="str">
        <f aca="false">IF(COUNTA($A91:$N91)=0,"",IF($F91&lt;&gt;"Labour",$J91*$N91,0))</f>
        <v/>
      </c>
      <c r="R91" s="37" t="str">
        <f aca="false">IF(COUNTA($A91:$N91)=0,"",$P91+$Q91)</f>
        <v/>
      </c>
      <c r="S91" s="23"/>
      <c r="T91" s="37" t="str">
        <f aca="false">IF(COUNTA($A91:$N91)=0,"",IF($S91="Y",$R91,0))</f>
        <v/>
      </c>
      <c r="U91" s="23"/>
      <c r="V91" s="23"/>
    </row>
    <row r="92" customFormat="false" ht="21.75" hidden="false" customHeight="true" outlineLevel="0" collapsed="false">
      <c r="A92" s="29"/>
      <c r="B92" s="23"/>
      <c r="C92" s="23"/>
      <c r="D92" s="23"/>
      <c r="E92" s="23"/>
      <c r="F92" s="23"/>
      <c r="G92" s="23"/>
      <c r="H92" s="23"/>
      <c r="I92" s="23"/>
      <c r="J92" s="35"/>
      <c r="K92" s="23"/>
      <c r="L92" s="35"/>
      <c r="M92" s="35"/>
      <c r="N92" s="36"/>
      <c r="O92" s="35"/>
      <c r="P92" s="37" t="str">
        <f aca="false">IF(COUNTA($A92:$N92)=0,"",IF($F92="Labour",(($L92*IF($N92="",$N$7,$N92))+($M92*IF($N92="",$N$7,$N92)*IF($O92="",$P$7,$O92))),0))</f>
        <v/>
      </c>
      <c r="Q92" s="37" t="str">
        <f aca="false">IF(COUNTA($A92:$N92)=0,"",IF($F92&lt;&gt;"Labour",$J92*$N92,0))</f>
        <v/>
      </c>
      <c r="R92" s="37" t="str">
        <f aca="false">IF(COUNTA($A92:$N92)=0,"",$P92+$Q92)</f>
        <v/>
      </c>
      <c r="S92" s="23"/>
      <c r="T92" s="37" t="str">
        <f aca="false">IF(COUNTA($A92:$N92)=0,"",IF($S92="Y",$R92,0))</f>
        <v/>
      </c>
      <c r="U92" s="23"/>
      <c r="V92" s="23"/>
    </row>
    <row r="93" customFormat="false" ht="21.75" hidden="false" customHeight="true" outlineLevel="0" collapsed="false">
      <c r="A93" s="29"/>
      <c r="B93" s="23"/>
      <c r="C93" s="23"/>
      <c r="D93" s="23"/>
      <c r="E93" s="23"/>
      <c r="F93" s="23"/>
      <c r="G93" s="23"/>
      <c r="H93" s="23"/>
      <c r="I93" s="23"/>
      <c r="J93" s="35"/>
      <c r="K93" s="23"/>
      <c r="L93" s="35"/>
      <c r="M93" s="35"/>
      <c r="N93" s="36"/>
      <c r="O93" s="35"/>
      <c r="P93" s="37" t="str">
        <f aca="false">IF(COUNTA($A93:$N93)=0,"",IF($F93="Labour",(($L93*IF($N93="",$N$7,$N93))+($M93*IF($N93="",$N$7,$N93)*IF($O93="",$P$7,$O93))),0))</f>
        <v/>
      </c>
      <c r="Q93" s="37" t="str">
        <f aca="false">IF(COUNTA($A93:$N93)=0,"",IF($F93&lt;&gt;"Labour",$J93*$N93,0))</f>
        <v/>
      </c>
      <c r="R93" s="37" t="str">
        <f aca="false">IF(COUNTA($A93:$N93)=0,"",$P93+$Q93)</f>
        <v/>
      </c>
      <c r="S93" s="23"/>
      <c r="T93" s="37" t="str">
        <f aca="false">IF(COUNTA($A93:$N93)=0,"",IF($S93="Y",$R93,0))</f>
        <v/>
      </c>
      <c r="U93" s="23"/>
      <c r="V93" s="23"/>
    </row>
    <row r="94" customFormat="false" ht="21.75" hidden="false" customHeight="true" outlineLevel="0" collapsed="false">
      <c r="A94" s="29"/>
      <c r="B94" s="23"/>
      <c r="C94" s="23"/>
      <c r="D94" s="23"/>
      <c r="E94" s="23"/>
      <c r="F94" s="23"/>
      <c r="G94" s="23"/>
      <c r="H94" s="23"/>
      <c r="I94" s="23"/>
      <c r="J94" s="35"/>
      <c r="K94" s="23"/>
      <c r="L94" s="35"/>
      <c r="M94" s="35"/>
      <c r="N94" s="36"/>
      <c r="O94" s="35"/>
      <c r="P94" s="37" t="str">
        <f aca="false">IF(COUNTA($A94:$N94)=0,"",IF($F94="Labour",(($L94*IF($N94="",$N$7,$N94))+($M94*IF($N94="",$N$7,$N94)*IF($O94="",$P$7,$O94))),0))</f>
        <v/>
      </c>
      <c r="Q94" s="37" t="str">
        <f aca="false">IF(COUNTA($A94:$N94)=0,"",IF($F94&lt;&gt;"Labour",$J94*$N94,0))</f>
        <v/>
      </c>
      <c r="R94" s="37" t="str">
        <f aca="false">IF(COUNTA($A94:$N94)=0,"",$P94+$Q94)</f>
        <v/>
      </c>
      <c r="S94" s="23"/>
      <c r="T94" s="37" t="str">
        <f aca="false">IF(COUNTA($A94:$N94)=0,"",IF($S94="Y",$R94,0))</f>
        <v/>
      </c>
      <c r="U94" s="23"/>
      <c r="V94" s="23"/>
    </row>
    <row r="95" customFormat="false" ht="21.75" hidden="false" customHeight="true" outlineLevel="0" collapsed="false">
      <c r="A95" s="29"/>
      <c r="B95" s="23"/>
      <c r="C95" s="23"/>
      <c r="D95" s="23"/>
      <c r="E95" s="23"/>
      <c r="F95" s="23"/>
      <c r="G95" s="23"/>
      <c r="H95" s="23"/>
      <c r="I95" s="23"/>
      <c r="J95" s="35"/>
      <c r="K95" s="23"/>
      <c r="L95" s="35"/>
      <c r="M95" s="35"/>
      <c r="N95" s="36"/>
      <c r="O95" s="35"/>
      <c r="P95" s="37" t="str">
        <f aca="false">IF(COUNTA($A95:$N95)=0,"",IF($F95="Labour",(($L95*IF($N95="",$N$7,$N95))+($M95*IF($N95="",$N$7,$N95)*IF($O95="",$P$7,$O95))),0))</f>
        <v/>
      </c>
      <c r="Q95" s="37" t="str">
        <f aca="false">IF(COUNTA($A95:$N95)=0,"",IF($F95&lt;&gt;"Labour",$J95*$N95,0))</f>
        <v/>
      </c>
      <c r="R95" s="37" t="str">
        <f aca="false">IF(COUNTA($A95:$N95)=0,"",$P95+$Q95)</f>
        <v/>
      </c>
      <c r="S95" s="23"/>
      <c r="T95" s="37" t="str">
        <f aca="false">IF(COUNTA($A95:$N95)=0,"",IF($S95="Y",$R95,0))</f>
        <v/>
      </c>
      <c r="U95" s="23"/>
      <c r="V95" s="23"/>
    </row>
    <row r="96" customFormat="false" ht="21.75" hidden="false" customHeight="true" outlineLevel="0" collapsed="false">
      <c r="A96" s="29"/>
      <c r="B96" s="23"/>
      <c r="C96" s="23"/>
      <c r="D96" s="23"/>
      <c r="E96" s="23"/>
      <c r="F96" s="23"/>
      <c r="G96" s="23"/>
      <c r="H96" s="23"/>
      <c r="I96" s="23"/>
      <c r="J96" s="35"/>
      <c r="K96" s="23"/>
      <c r="L96" s="35"/>
      <c r="M96" s="35"/>
      <c r="N96" s="36"/>
      <c r="O96" s="35"/>
      <c r="P96" s="37" t="str">
        <f aca="false">IF(COUNTA($A96:$N96)=0,"",IF($F96="Labour",(($L96*IF($N96="",$N$7,$N96))+($M96*IF($N96="",$N$7,$N96)*IF($O96="",$P$7,$O96))),0))</f>
        <v/>
      </c>
      <c r="Q96" s="37" t="str">
        <f aca="false">IF(COUNTA($A96:$N96)=0,"",IF($F96&lt;&gt;"Labour",$J96*$N96,0))</f>
        <v/>
      </c>
      <c r="R96" s="37" t="str">
        <f aca="false">IF(COUNTA($A96:$N96)=0,"",$P96+$Q96)</f>
        <v/>
      </c>
      <c r="S96" s="23"/>
      <c r="T96" s="37" t="str">
        <f aca="false">IF(COUNTA($A96:$N96)=0,"",IF($S96="Y",$R96,0))</f>
        <v/>
      </c>
      <c r="U96" s="23"/>
      <c r="V96" s="23"/>
    </row>
    <row r="97" customFormat="false" ht="21.75" hidden="false" customHeight="true" outlineLevel="0" collapsed="false">
      <c r="A97" s="29"/>
      <c r="B97" s="23"/>
      <c r="C97" s="23"/>
      <c r="D97" s="23"/>
      <c r="E97" s="23"/>
      <c r="F97" s="23"/>
      <c r="G97" s="23"/>
      <c r="H97" s="23"/>
      <c r="I97" s="23"/>
      <c r="J97" s="35"/>
      <c r="K97" s="23"/>
      <c r="L97" s="35"/>
      <c r="M97" s="35"/>
      <c r="N97" s="36"/>
      <c r="O97" s="35"/>
      <c r="P97" s="37" t="str">
        <f aca="false">IF(COUNTA($A97:$N97)=0,"",IF($F97="Labour",(($L97*IF($N97="",$N$7,$N97))+($M97*IF($N97="",$N$7,$N97)*IF($O97="",$P$7,$O97))),0))</f>
        <v/>
      </c>
      <c r="Q97" s="37" t="str">
        <f aca="false">IF(COUNTA($A97:$N97)=0,"",IF($F97&lt;&gt;"Labour",$J97*$N97,0))</f>
        <v/>
      </c>
      <c r="R97" s="37" t="str">
        <f aca="false">IF(COUNTA($A97:$N97)=0,"",$P97+$Q97)</f>
        <v/>
      </c>
      <c r="S97" s="23"/>
      <c r="T97" s="37" t="str">
        <f aca="false">IF(COUNTA($A97:$N97)=0,"",IF($S97="Y",$R97,0))</f>
        <v/>
      </c>
      <c r="U97" s="23"/>
      <c r="V97" s="23"/>
    </row>
    <row r="98" customFormat="false" ht="21.75" hidden="false" customHeight="true" outlineLevel="0" collapsed="false">
      <c r="A98" s="29"/>
      <c r="B98" s="23"/>
      <c r="C98" s="23"/>
      <c r="D98" s="23"/>
      <c r="E98" s="23"/>
      <c r="F98" s="23"/>
      <c r="G98" s="23"/>
      <c r="H98" s="23"/>
      <c r="I98" s="23"/>
      <c r="J98" s="35"/>
      <c r="K98" s="23"/>
      <c r="L98" s="35"/>
      <c r="M98" s="35"/>
      <c r="N98" s="36"/>
      <c r="O98" s="35"/>
      <c r="P98" s="37" t="str">
        <f aca="false">IF(COUNTA($A98:$N98)=0,"",IF($F98="Labour",(($L98*IF($N98="",$N$7,$N98))+($M98*IF($N98="",$N$7,$N98)*IF($O98="",$P$7,$O98))),0))</f>
        <v/>
      </c>
      <c r="Q98" s="37" t="str">
        <f aca="false">IF(COUNTA($A98:$N98)=0,"",IF($F98&lt;&gt;"Labour",$J98*$N98,0))</f>
        <v/>
      </c>
      <c r="R98" s="37" t="str">
        <f aca="false">IF(COUNTA($A98:$N98)=0,"",$P98+$Q98)</f>
        <v/>
      </c>
      <c r="S98" s="23"/>
      <c r="T98" s="37" t="str">
        <f aca="false">IF(COUNTA($A98:$N98)=0,"",IF($S98="Y",$R98,0))</f>
        <v/>
      </c>
      <c r="U98" s="23"/>
      <c r="V98" s="23"/>
    </row>
    <row r="99" customFormat="false" ht="21.75" hidden="false" customHeight="true" outlineLevel="0" collapsed="false">
      <c r="A99" s="29"/>
      <c r="B99" s="23"/>
      <c r="C99" s="23"/>
      <c r="D99" s="23"/>
      <c r="E99" s="23"/>
      <c r="F99" s="23"/>
      <c r="G99" s="23"/>
      <c r="H99" s="23"/>
      <c r="I99" s="23"/>
      <c r="J99" s="35"/>
      <c r="K99" s="23"/>
      <c r="L99" s="35"/>
      <c r="M99" s="35"/>
      <c r="N99" s="36"/>
      <c r="O99" s="35"/>
      <c r="P99" s="37" t="str">
        <f aca="false">IF(COUNTA($A99:$N99)=0,"",IF($F99="Labour",(($L99*IF($N99="",$N$7,$N99))+($M99*IF($N99="",$N$7,$N99)*IF($O99="",$P$7,$O99))),0))</f>
        <v/>
      </c>
      <c r="Q99" s="37" t="str">
        <f aca="false">IF(COUNTA($A99:$N99)=0,"",IF($F99&lt;&gt;"Labour",$J99*$N99,0))</f>
        <v/>
      </c>
      <c r="R99" s="37" t="str">
        <f aca="false">IF(COUNTA($A99:$N99)=0,"",$P99+$Q99)</f>
        <v/>
      </c>
      <c r="S99" s="23"/>
      <c r="T99" s="37" t="str">
        <f aca="false">IF(COUNTA($A99:$N99)=0,"",IF($S99="Y",$R99,0))</f>
        <v/>
      </c>
      <c r="U99" s="23"/>
      <c r="V99" s="23"/>
    </row>
    <row r="100" customFormat="false" ht="21.75" hidden="false" customHeight="true" outlineLevel="0" collapsed="false">
      <c r="A100" s="29"/>
      <c r="B100" s="23"/>
      <c r="C100" s="23"/>
      <c r="D100" s="23"/>
      <c r="E100" s="23"/>
      <c r="F100" s="23"/>
      <c r="G100" s="23"/>
      <c r="H100" s="23"/>
      <c r="I100" s="23"/>
      <c r="J100" s="35"/>
      <c r="K100" s="23"/>
      <c r="L100" s="35"/>
      <c r="M100" s="35"/>
      <c r="N100" s="36"/>
      <c r="O100" s="35"/>
      <c r="P100" s="37" t="str">
        <f aca="false">IF(COUNTA($A100:$N100)=0,"",IF($F100="Labour",(($L100*IF($N100="",$N$7,$N100))+($M100*IF($N100="",$N$7,$N100)*IF($O100="",$P$7,$O100))),0))</f>
        <v/>
      </c>
      <c r="Q100" s="37" t="str">
        <f aca="false">IF(COUNTA($A100:$N100)=0,"",IF($F100&lt;&gt;"Labour",$J100*$N100,0))</f>
        <v/>
      </c>
      <c r="R100" s="37" t="str">
        <f aca="false">IF(COUNTA($A100:$N100)=0,"",$P100+$Q100)</f>
        <v/>
      </c>
      <c r="S100" s="23"/>
      <c r="T100" s="37" t="str">
        <f aca="false">IF(COUNTA($A100:$N100)=0,"",IF($S100="Y",$R100,0))</f>
        <v/>
      </c>
      <c r="U100" s="23"/>
      <c r="V100" s="23"/>
    </row>
    <row r="101" customFormat="false" ht="21.75" hidden="false" customHeight="true" outlineLevel="0" collapsed="false">
      <c r="A101" s="29"/>
      <c r="B101" s="23"/>
      <c r="C101" s="23"/>
      <c r="D101" s="23"/>
      <c r="E101" s="23"/>
      <c r="F101" s="23"/>
      <c r="G101" s="23"/>
      <c r="H101" s="23"/>
      <c r="I101" s="23"/>
      <c r="J101" s="35"/>
      <c r="K101" s="23"/>
      <c r="L101" s="35"/>
      <c r="M101" s="35"/>
      <c r="N101" s="36"/>
      <c r="O101" s="35"/>
      <c r="P101" s="37" t="str">
        <f aca="false">IF(COUNTA($A101:$N101)=0,"",IF($F101="Labour",(($L101*IF($N101="",$N$7,$N101))+($M101*IF($N101="",$N$7,$N101)*IF($O101="",$P$7,$O101))),0))</f>
        <v/>
      </c>
      <c r="Q101" s="37" t="str">
        <f aca="false">IF(COUNTA($A101:$N101)=0,"",IF($F101&lt;&gt;"Labour",$J101*$N101,0))</f>
        <v/>
      </c>
      <c r="R101" s="37" t="str">
        <f aca="false">IF(COUNTA($A101:$N101)=0,"",$P101+$Q101)</f>
        <v/>
      </c>
      <c r="S101" s="23"/>
      <c r="T101" s="37" t="str">
        <f aca="false">IF(COUNTA($A101:$N101)=0,"",IF($S101="Y",$R101,0))</f>
        <v/>
      </c>
      <c r="U101" s="23"/>
      <c r="V101" s="23"/>
    </row>
    <row r="102" customFormat="false" ht="21.75" hidden="false" customHeight="true" outlineLevel="0" collapsed="false">
      <c r="A102" s="29"/>
      <c r="B102" s="23"/>
      <c r="C102" s="23"/>
      <c r="D102" s="23"/>
      <c r="E102" s="23"/>
      <c r="F102" s="23"/>
      <c r="G102" s="23"/>
      <c r="H102" s="23"/>
      <c r="I102" s="23"/>
      <c r="J102" s="35"/>
      <c r="K102" s="23"/>
      <c r="L102" s="35"/>
      <c r="M102" s="35"/>
      <c r="N102" s="36"/>
      <c r="O102" s="35"/>
      <c r="P102" s="37" t="str">
        <f aca="false">IF(COUNTA($A102:$N102)=0,"",IF($F102="Labour",(($L102*IF($N102="",$N$7,$N102))+($M102*IF($N102="",$N$7,$N102)*IF($O102="",$P$7,$O102))),0))</f>
        <v/>
      </c>
      <c r="Q102" s="37" t="str">
        <f aca="false">IF(COUNTA($A102:$N102)=0,"",IF($F102&lt;&gt;"Labour",$J102*$N102,0))</f>
        <v/>
      </c>
      <c r="R102" s="37" t="str">
        <f aca="false">IF(COUNTA($A102:$N102)=0,"",$P102+$Q102)</f>
        <v/>
      </c>
      <c r="S102" s="23"/>
      <c r="T102" s="37" t="str">
        <f aca="false">IF(COUNTA($A102:$N102)=0,"",IF($S102="Y",$R102,0))</f>
        <v/>
      </c>
      <c r="U102" s="23"/>
      <c r="V102" s="23"/>
    </row>
    <row r="103" customFormat="false" ht="21.75" hidden="false" customHeight="true" outlineLevel="0" collapsed="false">
      <c r="A103" s="29"/>
      <c r="B103" s="23"/>
      <c r="C103" s="23"/>
      <c r="D103" s="23"/>
      <c r="E103" s="23"/>
      <c r="F103" s="23"/>
      <c r="G103" s="23"/>
      <c r="H103" s="23"/>
      <c r="I103" s="23"/>
      <c r="J103" s="35"/>
      <c r="K103" s="23"/>
      <c r="L103" s="35"/>
      <c r="M103" s="35"/>
      <c r="N103" s="36"/>
      <c r="O103" s="35"/>
      <c r="P103" s="37" t="str">
        <f aca="false">IF(COUNTA($A103:$N103)=0,"",IF($F103="Labour",(($L103*IF($N103="",$N$7,$N103))+($M103*IF($N103="",$N$7,$N103)*IF($O103="",$P$7,$O103))),0))</f>
        <v/>
      </c>
      <c r="Q103" s="37" t="str">
        <f aca="false">IF(COUNTA($A103:$N103)=0,"",IF($F103&lt;&gt;"Labour",$J103*$N103,0))</f>
        <v/>
      </c>
      <c r="R103" s="37" t="str">
        <f aca="false">IF(COUNTA($A103:$N103)=0,"",$P103+$Q103)</f>
        <v/>
      </c>
      <c r="S103" s="23"/>
      <c r="T103" s="37" t="str">
        <f aca="false">IF(COUNTA($A103:$N103)=0,"",IF($S103="Y",$R103,0))</f>
        <v/>
      </c>
      <c r="U103" s="23"/>
      <c r="V103" s="23"/>
    </row>
    <row r="104" customFormat="false" ht="21.75" hidden="false" customHeight="true" outlineLevel="0" collapsed="false">
      <c r="A104" s="29"/>
      <c r="B104" s="23"/>
      <c r="C104" s="23"/>
      <c r="D104" s="23"/>
      <c r="E104" s="23"/>
      <c r="F104" s="23"/>
      <c r="G104" s="23"/>
      <c r="H104" s="23"/>
      <c r="I104" s="23"/>
      <c r="J104" s="35"/>
      <c r="K104" s="23"/>
      <c r="L104" s="35"/>
      <c r="M104" s="35"/>
      <c r="N104" s="36"/>
      <c r="O104" s="35"/>
      <c r="P104" s="37" t="str">
        <f aca="false">IF(COUNTA($A104:$N104)=0,"",IF($F104="Labour",(($L104*IF($N104="",$N$7,$N104))+($M104*IF($N104="",$N$7,$N104)*IF($O104="",$P$7,$O104))),0))</f>
        <v/>
      </c>
      <c r="Q104" s="37" t="str">
        <f aca="false">IF(COUNTA($A104:$N104)=0,"",IF($F104&lt;&gt;"Labour",$J104*$N104,0))</f>
        <v/>
      </c>
      <c r="R104" s="37" t="str">
        <f aca="false">IF(COUNTA($A104:$N104)=0,"",$P104+$Q104)</f>
        <v/>
      </c>
      <c r="S104" s="23"/>
      <c r="T104" s="37" t="str">
        <f aca="false">IF(COUNTA($A104:$N104)=0,"",IF($S104="Y",$R104,0))</f>
        <v/>
      </c>
      <c r="U104" s="23"/>
      <c r="V104" s="23"/>
    </row>
    <row r="105" customFormat="false" ht="21.75" hidden="false" customHeight="true" outlineLevel="0" collapsed="false">
      <c r="A105" s="29"/>
      <c r="B105" s="23"/>
      <c r="C105" s="23"/>
      <c r="D105" s="23"/>
      <c r="E105" s="23"/>
      <c r="F105" s="23"/>
      <c r="G105" s="23"/>
      <c r="H105" s="23"/>
      <c r="I105" s="23"/>
      <c r="J105" s="35"/>
      <c r="K105" s="23"/>
      <c r="L105" s="35"/>
      <c r="M105" s="35"/>
      <c r="N105" s="36"/>
      <c r="O105" s="35"/>
      <c r="P105" s="37" t="str">
        <f aca="false">IF(COUNTA($A105:$N105)=0,"",IF($F105="Labour",(($L105*IF($N105="",$N$7,$N105))+($M105*IF($N105="",$N$7,$N105)*IF($O105="",$P$7,$O105))),0))</f>
        <v/>
      </c>
      <c r="Q105" s="37" t="str">
        <f aca="false">IF(COUNTA($A105:$N105)=0,"",IF($F105&lt;&gt;"Labour",$J105*$N105,0))</f>
        <v/>
      </c>
      <c r="R105" s="37" t="str">
        <f aca="false">IF(COUNTA($A105:$N105)=0,"",$P105+$Q105)</f>
        <v/>
      </c>
      <c r="S105" s="23"/>
      <c r="T105" s="37" t="str">
        <f aca="false">IF(COUNTA($A105:$N105)=0,"",IF($S105="Y",$R105,0))</f>
        <v/>
      </c>
      <c r="U105" s="23"/>
      <c r="V105" s="23"/>
    </row>
    <row r="106" customFormat="false" ht="21.75" hidden="false" customHeight="true" outlineLevel="0" collapsed="false">
      <c r="A106" s="29"/>
      <c r="B106" s="23"/>
      <c r="C106" s="23"/>
      <c r="D106" s="23"/>
      <c r="E106" s="23"/>
      <c r="F106" s="23"/>
      <c r="G106" s="23"/>
      <c r="H106" s="23"/>
      <c r="I106" s="23"/>
      <c r="J106" s="35"/>
      <c r="K106" s="23"/>
      <c r="L106" s="35"/>
      <c r="M106" s="35"/>
      <c r="N106" s="36"/>
      <c r="O106" s="35"/>
      <c r="P106" s="37" t="str">
        <f aca="false">IF(COUNTA($A106:$N106)=0,"",IF($F106="Labour",(($L106*IF($N106="",$N$7,$N106))+($M106*IF($N106="",$N$7,$N106)*IF($O106="",$P$7,$O106))),0))</f>
        <v/>
      </c>
      <c r="Q106" s="37" t="str">
        <f aca="false">IF(COUNTA($A106:$N106)=0,"",IF($F106&lt;&gt;"Labour",$J106*$N106,0))</f>
        <v/>
      </c>
      <c r="R106" s="37" t="str">
        <f aca="false">IF(COUNTA($A106:$N106)=0,"",$P106+$Q106)</f>
        <v/>
      </c>
      <c r="S106" s="23"/>
      <c r="T106" s="37" t="str">
        <f aca="false">IF(COUNTA($A106:$N106)=0,"",IF($S106="Y",$R106,0))</f>
        <v/>
      </c>
      <c r="U106" s="23"/>
      <c r="V106" s="23"/>
    </row>
    <row r="107" customFormat="false" ht="21.75" hidden="false" customHeight="true" outlineLevel="0" collapsed="false">
      <c r="A107" s="29"/>
      <c r="B107" s="23"/>
      <c r="C107" s="23"/>
      <c r="D107" s="23"/>
      <c r="E107" s="23"/>
      <c r="F107" s="23"/>
      <c r="G107" s="23"/>
      <c r="H107" s="23"/>
      <c r="I107" s="23"/>
      <c r="J107" s="35"/>
      <c r="K107" s="23"/>
      <c r="L107" s="35"/>
      <c r="M107" s="35"/>
      <c r="N107" s="36"/>
      <c r="O107" s="35"/>
      <c r="P107" s="37" t="str">
        <f aca="false">IF(COUNTA($A107:$N107)=0,"",IF($F107="Labour",(($L107*IF($N107="",$N$7,$N107))+($M107*IF($N107="",$N$7,$N107)*IF($O107="",$P$7,$O107))),0))</f>
        <v/>
      </c>
      <c r="Q107" s="37" t="str">
        <f aca="false">IF(COUNTA($A107:$N107)=0,"",IF($F107&lt;&gt;"Labour",$J107*$N107,0))</f>
        <v/>
      </c>
      <c r="R107" s="37" t="str">
        <f aca="false">IF(COUNTA($A107:$N107)=0,"",$P107+$Q107)</f>
        <v/>
      </c>
      <c r="S107" s="23"/>
      <c r="T107" s="37" t="str">
        <f aca="false">IF(COUNTA($A107:$N107)=0,"",IF($S107="Y",$R107,0))</f>
        <v/>
      </c>
      <c r="U107" s="23"/>
      <c r="V107" s="23"/>
    </row>
    <row r="108" customFormat="false" ht="21.75" hidden="false" customHeight="true" outlineLevel="0" collapsed="false">
      <c r="A108" s="29"/>
      <c r="B108" s="23"/>
      <c r="C108" s="23"/>
      <c r="D108" s="23"/>
      <c r="E108" s="23"/>
      <c r="F108" s="23"/>
      <c r="G108" s="23"/>
      <c r="H108" s="23"/>
      <c r="I108" s="23"/>
      <c r="J108" s="35"/>
      <c r="K108" s="23"/>
      <c r="L108" s="35"/>
      <c r="M108" s="35"/>
      <c r="N108" s="36"/>
      <c r="O108" s="35"/>
      <c r="P108" s="37" t="str">
        <f aca="false">IF(COUNTA($A108:$N108)=0,"",IF($F108="Labour",(($L108*IF($N108="",$N$7,$N108))+($M108*IF($N108="",$N$7,$N108)*IF($O108="",$P$7,$O108))),0))</f>
        <v/>
      </c>
      <c r="Q108" s="37" t="str">
        <f aca="false">IF(COUNTA($A108:$N108)=0,"",IF($F108&lt;&gt;"Labour",$J108*$N108,0))</f>
        <v/>
      </c>
      <c r="R108" s="37" t="str">
        <f aca="false">IF(COUNTA($A108:$N108)=0,"",$P108+$Q108)</f>
        <v/>
      </c>
      <c r="S108" s="23"/>
      <c r="T108" s="37" t="str">
        <f aca="false">IF(COUNTA($A108:$N108)=0,"",IF($S108="Y",$R108,0))</f>
        <v/>
      </c>
      <c r="U108" s="23"/>
      <c r="V108" s="23"/>
    </row>
    <row r="109" customFormat="false" ht="21.75" hidden="false" customHeight="true" outlineLevel="0" collapsed="false">
      <c r="A109" s="29"/>
      <c r="B109" s="23"/>
      <c r="C109" s="23"/>
      <c r="D109" s="23"/>
      <c r="E109" s="23"/>
      <c r="F109" s="23"/>
      <c r="G109" s="23"/>
      <c r="H109" s="23"/>
      <c r="I109" s="23"/>
      <c r="J109" s="35"/>
      <c r="K109" s="23"/>
      <c r="L109" s="35"/>
      <c r="M109" s="35"/>
      <c r="N109" s="36"/>
      <c r="O109" s="35"/>
      <c r="P109" s="37" t="str">
        <f aca="false">IF(COUNTA($A109:$N109)=0,"",IF($F109="Labour",(($L109*IF($N109="",$N$7,$N109))+($M109*IF($N109="",$N$7,$N109)*IF($O109="",$P$7,$O109))),0))</f>
        <v/>
      </c>
      <c r="Q109" s="37" t="str">
        <f aca="false">IF(COUNTA($A109:$N109)=0,"",IF($F109&lt;&gt;"Labour",$J109*$N109,0))</f>
        <v/>
      </c>
      <c r="R109" s="37" t="str">
        <f aca="false">IF(COUNTA($A109:$N109)=0,"",$P109+$Q109)</f>
        <v/>
      </c>
      <c r="S109" s="23"/>
      <c r="T109" s="37" t="str">
        <f aca="false">IF(COUNTA($A109:$N109)=0,"",IF($S109="Y",$R109,0))</f>
        <v/>
      </c>
      <c r="U109" s="23"/>
      <c r="V109" s="23"/>
    </row>
    <row r="110" customFormat="false" ht="21.75" hidden="false" customHeight="true" outlineLevel="0" collapsed="false">
      <c r="A110" s="29"/>
      <c r="B110" s="23"/>
      <c r="C110" s="23"/>
      <c r="D110" s="23"/>
      <c r="E110" s="23"/>
      <c r="F110" s="23"/>
      <c r="G110" s="23"/>
      <c r="H110" s="23"/>
      <c r="I110" s="23"/>
      <c r="J110" s="35"/>
      <c r="K110" s="23"/>
      <c r="L110" s="35"/>
      <c r="M110" s="35"/>
      <c r="N110" s="36"/>
      <c r="O110" s="35"/>
      <c r="P110" s="37" t="str">
        <f aca="false">IF(COUNTA($A110:$N110)=0,"",IF($F110="Labour",(($L110*IF($N110="",$N$7,$N110))+($M110*IF($N110="",$N$7,$N110)*IF($O110="",$P$7,$O110))),0))</f>
        <v/>
      </c>
      <c r="Q110" s="37" t="str">
        <f aca="false">IF(COUNTA($A110:$N110)=0,"",IF($F110&lt;&gt;"Labour",$J110*$N110,0))</f>
        <v/>
      </c>
      <c r="R110" s="37" t="str">
        <f aca="false">IF(COUNTA($A110:$N110)=0,"",$P110+$Q110)</f>
        <v/>
      </c>
      <c r="S110" s="23"/>
      <c r="T110" s="37" t="str">
        <f aca="false">IF(COUNTA($A110:$N110)=0,"",IF($S110="Y",$R110,0))</f>
        <v/>
      </c>
      <c r="U110" s="23"/>
      <c r="V110" s="23"/>
    </row>
    <row r="111" customFormat="false" ht="21.75" hidden="false" customHeight="true" outlineLevel="0" collapsed="false">
      <c r="A111" s="29"/>
      <c r="B111" s="23"/>
      <c r="C111" s="23"/>
      <c r="D111" s="23"/>
      <c r="E111" s="23"/>
      <c r="F111" s="23"/>
      <c r="G111" s="23"/>
      <c r="H111" s="23"/>
      <c r="I111" s="23"/>
      <c r="J111" s="35"/>
      <c r="K111" s="23"/>
      <c r="L111" s="35"/>
      <c r="M111" s="35"/>
      <c r="N111" s="36"/>
      <c r="O111" s="35"/>
      <c r="P111" s="37" t="str">
        <f aca="false">IF(COUNTA($A111:$N111)=0,"",IF($F111="Labour",(($L111*IF($N111="",$N$7,$N111))+($M111*IF($N111="",$N$7,$N111)*IF($O111="",$P$7,$O111))),0))</f>
        <v/>
      </c>
      <c r="Q111" s="37" t="str">
        <f aca="false">IF(COUNTA($A111:$N111)=0,"",IF($F111&lt;&gt;"Labour",$J111*$N111,0))</f>
        <v/>
      </c>
      <c r="R111" s="37" t="str">
        <f aca="false">IF(COUNTA($A111:$N111)=0,"",$P111+$Q111)</f>
        <v/>
      </c>
      <c r="S111" s="23"/>
      <c r="T111" s="37" t="str">
        <f aca="false">IF(COUNTA($A111:$N111)=0,"",IF($S111="Y",$R111,0))</f>
        <v/>
      </c>
      <c r="U111" s="23"/>
      <c r="V111" s="23"/>
    </row>
    <row r="112" customFormat="false" ht="21.75" hidden="false" customHeight="true" outlineLevel="0" collapsed="false">
      <c r="A112" s="29"/>
      <c r="B112" s="23"/>
      <c r="C112" s="23"/>
      <c r="D112" s="23"/>
      <c r="E112" s="23"/>
      <c r="F112" s="23"/>
      <c r="G112" s="23"/>
      <c r="H112" s="23"/>
      <c r="I112" s="23"/>
      <c r="J112" s="35"/>
      <c r="K112" s="23"/>
      <c r="L112" s="35"/>
      <c r="M112" s="35"/>
      <c r="N112" s="36"/>
      <c r="O112" s="35"/>
      <c r="P112" s="37" t="str">
        <f aca="false">IF(COUNTA($A112:$N112)=0,"",IF($F112="Labour",(($L112*IF($N112="",$N$7,$N112))+($M112*IF($N112="",$N$7,$N112)*IF($O112="",$P$7,$O112))),0))</f>
        <v/>
      </c>
      <c r="Q112" s="37" t="str">
        <f aca="false">IF(COUNTA($A112:$N112)=0,"",IF($F112&lt;&gt;"Labour",$J112*$N112,0))</f>
        <v/>
      </c>
      <c r="R112" s="37" t="str">
        <f aca="false">IF(COUNTA($A112:$N112)=0,"",$P112+$Q112)</f>
        <v/>
      </c>
      <c r="S112" s="23"/>
      <c r="T112" s="37" t="str">
        <f aca="false">IF(COUNTA($A112:$N112)=0,"",IF($S112="Y",$R112,0))</f>
        <v/>
      </c>
      <c r="U112" s="23"/>
      <c r="V112" s="23"/>
    </row>
    <row r="113" customFormat="false" ht="21.75" hidden="false" customHeight="true" outlineLevel="0" collapsed="false">
      <c r="A113" s="29"/>
      <c r="B113" s="23"/>
      <c r="C113" s="23"/>
      <c r="D113" s="23"/>
      <c r="E113" s="23"/>
      <c r="F113" s="23"/>
      <c r="G113" s="23"/>
      <c r="H113" s="23"/>
      <c r="I113" s="23"/>
      <c r="J113" s="35"/>
      <c r="K113" s="23"/>
      <c r="L113" s="35"/>
      <c r="M113" s="35"/>
      <c r="N113" s="36"/>
      <c r="O113" s="35"/>
      <c r="P113" s="37" t="str">
        <f aca="false">IF(COUNTA($A113:$N113)=0,"",IF($F113="Labour",(($L113*IF($N113="",$N$7,$N113))+($M113*IF($N113="",$N$7,$N113)*IF($O113="",$P$7,$O113))),0))</f>
        <v/>
      </c>
      <c r="Q113" s="37" t="str">
        <f aca="false">IF(COUNTA($A113:$N113)=0,"",IF($F113&lt;&gt;"Labour",$J113*$N113,0))</f>
        <v/>
      </c>
      <c r="R113" s="37" t="str">
        <f aca="false">IF(COUNTA($A113:$N113)=0,"",$P113+$Q113)</f>
        <v/>
      </c>
      <c r="S113" s="23"/>
      <c r="T113" s="37" t="str">
        <f aca="false">IF(COUNTA($A113:$N113)=0,"",IF($S113="Y",$R113,0))</f>
        <v/>
      </c>
      <c r="U113" s="23"/>
      <c r="V113" s="23"/>
    </row>
    <row r="114" customFormat="false" ht="21.75" hidden="false" customHeight="true" outlineLevel="0" collapsed="false">
      <c r="A114" s="29"/>
      <c r="B114" s="23"/>
      <c r="C114" s="23"/>
      <c r="D114" s="23"/>
      <c r="E114" s="23"/>
      <c r="F114" s="23"/>
      <c r="G114" s="23"/>
      <c r="H114" s="23"/>
      <c r="I114" s="23"/>
      <c r="J114" s="35"/>
      <c r="K114" s="23"/>
      <c r="L114" s="35"/>
      <c r="M114" s="35"/>
      <c r="N114" s="36"/>
      <c r="O114" s="35"/>
      <c r="P114" s="37" t="str">
        <f aca="false">IF(COUNTA($A114:$N114)=0,"",IF($F114="Labour",(($L114*IF($N114="",$N$7,$N114))+($M114*IF($N114="",$N$7,$N114)*IF($O114="",$P$7,$O114))),0))</f>
        <v/>
      </c>
      <c r="Q114" s="37" t="str">
        <f aca="false">IF(COUNTA($A114:$N114)=0,"",IF($F114&lt;&gt;"Labour",$J114*$N114,0))</f>
        <v/>
      </c>
      <c r="R114" s="37" t="str">
        <f aca="false">IF(COUNTA($A114:$N114)=0,"",$P114+$Q114)</f>
        <v/>
      </c>
      <c r="S114" s="23"/>
      <c r="T114" s="37" t="str">
        <f aca="false">IF(COUNTA($A114:$N114)=0,"",IF($S114="Y",$R114,0))</f>
        <v/>
      </c>
      <c r="U114" s="23"/>
      <c r="V114" s="23"/>
    </row>
    <row r="115" customFormat="false" ht="21.75" hidden="false" customHeight="true" outlineLevel="0" collapsed="false">
      <c r="A115" s="29"/>
      <c r="B115" s="23"/>
      <c r="C115" s="23"/>
      <c r="D115" s="23"/>
      <c r="E115" s="23"/>
      <c r="F115" s="23"/>
      <c r="G115" s="23"/>
      <c r="H115" s="23"/>
      <c r="I115" s="23"/>
      <c r="J115" s="35"/>
      <c r="K115" s="23"/>
      <c r="L115" s="35"/>
      <c r="M115" s="35"/>
      <c r="N115" s="36"/>
      <c r="O115" s="35"/>
      <c r="P115" s="37" t="str">
        <f aca="false">IF(COUNTA($A115:$N115)=0,"",IF($F115="Labour",(($L115*IF($N115="",$N$7,$N115))+($M115*IF($N115="",$N$7,$N115)*IF($O115="",$P$7,$O115))),0))</f>
        <v/>
      </c>
      <c r="Q115" s="37" t="str">
        <f aca="false">IF(COUNTA($A115:$N115)=0,"",IF($F115&lt;&gt;"Labour",$J115*$N115,0))</f>
        <v/>
      </c>
      <c r="R115" s="37" t="str">
        <f aca="false">IF(COUNTA($A115:$N115)=0,"",$P115+$Q115)</f>
        <v/>
      </c>
      <c r="S115" s="23"/>
      <c r="T115" s="37" t="str">
        <f aca="false">IF(COUNTA($A115:$N115)=0,"",IF($S115="Y",$R115,0))</f>
        <v/>
      </c>
      <c r="U115" s="23"/>
      <c r="V115" s="23"/>
    </row>
    <row r="116" customFormat="false" ht="21.75" hidden="false" customHeight="true" outlineLevel="0" collapsed="false">
      <c r="A116" s="29"/>
      <c r="B116" s="23"/>
      <c r="C116" s="23"/>
      <c r="D116" s="23"/>
      <c r="E116" s="23"/>
      <c r="F116" s="23"/>
      <c r="G116" s="23"/>
      <c r="H116" s="23"/>
      <c r="I116" s="23"/>
      <c r="J116" s="35"/>
      <c r="K116" s="23"/>
      <c r="L116" s="35"/>
      <c r="M116" s="35"/>
      <c r="N116" s="36"/>
      <c r="O116" s="35"/>
      <c r="P116" s="37" t="str">
        <f aca="false">IF(COUNTA($A116:$N116)=0,"",IF($F116="Labour",(($L116*IF($N116="",$N$7,$N116))+($M116*IF($N116="",$N$7,$N116)*IF($O116="",$P$7,$O116))),0))</f>
        <v/>
      </c>
      <c r="Q116" s="37" t="str">
        <f aca="false">IF(COUNTA($A116:$N116)=0,"",IF($F116&lt;&gt;"Labour",$J116*$N116,0))</f>
        <v/>
      </c>
      <c r="R116" s="37" t="str">
        <f aca="false">IF(COUNTA($A116:$N116)=0,"",$P116+$Q116)</f>
        <v/>
      </c>
      <c r="S116" s="23"/>
      <c r="T116" s="37" t="str">
        <f aca="false">IF(COUNTA($A116:$N116)=0,"",IF($S116="Y",$R116,0))</f>
        <v/>
      </c>
      <c r="U116" s="23"/>
      <c r="V116" s="23"/>
    </row>
    <row r="117" customFormat="false" ht="21.75" hidden="false" customHeight="true" outlineLevel="0" collapsed="false">
      <c r="A117" s="29"/>
      <c r="B117" s="23"/>
      <c r="C117" s="23"/>
      <c r="D117" s="23"/>
      <c r="E117" s="23"/>
      <c r="F117" s="23"/>
      <c r="G117" s="23"/>
      <c r="H117" s="23"/>
      <c r="I117" s="23"/>
      <c r="J117" s="35"/>
      <c r="K117" s="23"/>
      <c r="L117" s="35"/>
      <c r="M117" s="35"/>
      <c r="N117" s="36"/>
      <c r="O117" s="35"/>
      <c r="P117" s="37" t="str">
        <f aca="false">IF(COUNTA($A117:$N117)=0,"",IF($F117="Labour",(($L117*IF($N117="",$N$7,$N117))+($M117*IF($N117="",$N$7,$N117)*IF($O117="",$P$7,$O117))),0))</f>
        <v/>
      </c>
      <c r="Q117" s="37" t="str">
        <f aca="false">IF(COUNTA($A117:$N117)=0,"",IF($F117&lt;&gt;"Labour",$J117*$N117,0))</f>
        <v/>
      </c>
      <c r="R117" s="37" t="str">
        <f aca="false">IF(COUNTA($A117:$N117)=0,"",$P117+$Q117)</f>
        <v/>
      </c>
      <c r="S117" s="23"/>
      <c r="T117" s="37" t="str">
        <f aca="false">IF(COUNTA($A117:$N117)=0,"",IF($S117="Y",$R117,0))</f>
        <v/>
      </c>
      <c r="U117" s="23"/>
      <c r="V117" s="23"/>
    </row>
    <row r="118" customFormat="false" ht="21.75" hidden="false" customHeight="true" outlineLevel="0" collapsed="false">
      <c r="A118" s="29"/>
      <c r="B118" s="23"/>
      <c r="C118" s="23"/>
      <c r="D118" s="23"/>
      <c r="E118" s="23"/>
      <c r="F118" s="23"/>
      <c r="G118" s="23"/>
      <c r="H118" s="23"/>
      <c r="I118" s="23"/>
      <c r="J118" s="35"/>
      <c r="K118" s="23"/>
      <c r="L118" s="35"/>
      <c r="M118" s="35"/>
      <c r="N118" s="36"/>
      <c r="O118" s="35"/>
      <c r="P118" s="37" t="str">
        <f aca="false">IF(COUNTA($A118:$N118)=0,"",IF($F118="Labour",(($L118*IF($N118="",$N$7,$N118))+($M118*IF($N118="",$N$7,$N118)*IF($O118="",$P$7,$O118))),0))</f>
        <v/>
      </c>
      <c r="Q118" s="37" t="str">
        <f aca="false">IF(COUNTA($A118:$N118)=0,"",IF($F118&lt;&gt;"Labour",$J118*$N118,0))</f>
        <v/>
      </c>
      <c r="R118" s="37" t="str">
        <f aca="false">IF(COUNTA($A118:$N118)=0,"",$P118+$Q118)</f>
        <v/>
      </c>
      <c r="S118" s="23"/>
      <c r="T118" s="37" t="str">
        <f aca="false">IF(COUNTA($A118:$N118)=0,"",IF($S118="Y",$R118,0))</f>
        <v/>
      </c>
      <c r="U118" s="23"/>
      <c r="V118" s="23"/>
    </row>
    <row r="119" customFormat="false" ht="21.75" hidden="false" customHeight="true" outlineLevel="0" collapsed="false">
      <c r="A119" s="29"/>
      <c r="B119" s="23"/>
      <c r="C119" s="23"/>
      <c r="D119" s="23"/>
      <c r="E119" s="23"/>
      <c r="F119" s="23"/>
      <c r="G119" s="23"/>
      <c r="H119" s="23"/>
      <c r="I119" s="23"/>
      <c r="J119" s="35"/>
      <c r="K119" s="23"/>
      <c r="L119" s="35"/>
      <c r="M119" s="35"/>
      <c r="N119" s="36"/>
      <c r="O119" s="35"/>
      <c r="P119" s="37" t="str">
        <f aca="false">IF(COUNTA($A119:$N119)=0,"",IF($F119="Labour",(($L119*IF($N119="",$N$7,$N119))+($M119*IF($N119="",$N$7,$N119)*IF($O119="",$P$7,$O119))),0))</f>
        <v/>
      </c>
      <c r="Q119" s="37" t="str">
        <f aca="false">IF(COUNTA($A119:$N119)=0,"",IF($F119&lt;&gt;"Labour",$J119*$N119,0))</f>
        <v/>
      </c>
      <c r="R119" s="37" t="str">
        <f aca="false">IF(COUNTA($A119:$N119)=0,"",$P119+$Q119)</f>
        <v/>
      </c>
      <c r="S119" s="23"/>
      <c r="T119" s="37" t="str">
        <f aca="false">IF(COUNTA($A119:$N119)=0,"",IF($S119="Y",$R119,0))</f>
        <v/>
      </c>
      <c r="U119" s="23"/>
      <c r="V119" s="23"/>
    </row>
    <row r="120" customFormat="false" ht="21.75" hidden="false" customHeight="true" outlineLevel="0" collapsed="false">
      <c r="A120" s="29"/>
      <c r="B120" s="23"/>
      <c r="C120" s="23"/>
      <c r="D120" s="23"/>
      <c r="E120" s="23"/>
      <c r="F120" s="23"/>
      <c r="G120" s="23"/>
      <c r="H120" s="23"/>
      <c r="I120" s="23"/>
      <c r="J120" s="35"/>
      <c r="K120" s="23"/>
      <c r="L120" s="35"/>
      <c r="M120" s="35"/>
      <c r="N120" s="36"/>
      <c r="O120" s="35"/>
      <c r="P120" s="37" t="str">
        <f aca="false">IF(COUNTA($A120:$N120)=0,"",IF($F120="Labour",(($L120*IF($N120="",$N$7,$N120))+($M120*IF($N120="",$N$7,$N120)*IF($O120="",$P$7,$O120))),0))</f>
        <v/>
      </c>
      <c r="Q120" s="37" t="str">
        <f aca="false">IF(COUNTA($A120:$N120)=0,"",IF($F120&lt;&gt;"Labour",$J120*$N120,0))</f>
        <v/>
      </c>
      <c r="R120" s="37" t="str">
        <f aca="false">IF(COUNTA($A120:$N120)=0,"",$P120+$Q120)</f>
        <v/>
      </c>
      <c r="S120" s="23"/>
      <c r="T120" s="37" t="str">
        <f aca="false">IF(COUNTA($A120:$N120)=0,"",IF($S120="Y",$R120,0))</f>
        <v/>
      </c>
      <c r="U120" s="23"/>
      <c r="V120" s="23"/>
    </row>
    <row r="121" customFormat="false" ht="21.75" hidden="false" customHeight="true" outlineLevel="0" collapsed="false">
      <c r="A121" s="29"/>
      <c r="B121" s="23"/>
      <c r="C121" s="23"/>
      <c r="D121" s="23"/>
      <c r="E121" s="23"/>
      <c r="F121" s="23"/>
      <c r="G121" s="23"/>
      <c r="H121" s="23"/>
      <c r="I121" s="23"/>
      <c r="J121" s="35"/>
      <c r="K121" s="23"/>
      <c r="L121" s="35"/>
      <c r="M121" s="35"/>
      <c r="N121" s="36"/>
      <c r="O121" s="35"/>
      <c r="P121" s="37" t="str">
        <f aca="false">IF(COUNTA($A121:$N121)=0,"",IF($F121="Labour",(($L121*IF($N121="",$N$7,$N121))+($M121*IF($N121="",$N$7,$N121)*IF($O121="",$P$7,$O121))),0))</f>
        <v/>
      </c>
      <c r="Q121" s="37" t="str">
        <f aca="false">IF(COUNTA($A121:$N121)=0,"",IF($F121&lt;&gt;"Labour",$J121*$N121,0))</f>
        <v/>
      </c>
      <c r="R121" s="37" t="str">
        <f aca="false">IF(COUNTA($A121:$N121)=0,"",$P121+$Q121)</f>
        <v/>
      </c>
      <c r="S121" s="23"/>
      <c r="T121" s="37" t="str">
        <f aca="false">IF(COUNTA($A121:$N121)=0,"",IF($S121="Y",$R121,0))</f>
        <v/>
      </c>
      <c r="U121" s="23"/>
      <c r="V121" s="23"/>
    </row>
    <row r="122" customFormat="false" ht="21.75" hidden="false" customHeight="true" outlineLevel="0" collapsed="false">
      <c r="A122" s="29"/>
      <c r="B122" s="23"/>
      <c r="C122" s="23"/>
      <c r="D122" s="23"/>
      <c r="E122" s="23"/>
      <c r="F122" s="23"/>
      <c r="G122" s="23"/>
      <c r="H122" s="23"/>
      <c r="I122" s="23"/>
      <c r="J122" s="35"/>
      <c r="K122" s="23"/>
      <c r="L122" s="35"/>
      <c r="M122" s="35"/>
      <c r="N122" s="36"/>
      <c r="O122" s="35"/>
      <c r="P122" s="37" t="str">
        <f aca="false">IF(COUNTA($A122:$N122)=0,"",IF($F122="Labour",(($L122*IF($N122="",$N$7,$N122))+($M122*IF($N122="",$N$7,$N122)*IF($O122="",$P$7,$O122))),0))</f>
        <v/>
      </c>
      <c r="Q122" s="37" t="str">
        <f aca="false">IF(COUNTA($A122:$N122)=0,"",IF($F122&lt;&gt;"Labour",$J122*$N122,0))</f>
        <v/>
      </c>
      <c r="R122" s="37" t="str">
        <f aca="false">IF(COUNTA($A122:$N122)=0,"",$P122+$Q122)</f>
        <v/>
      </c>
      <c r="S122" s="23"/>
      <c r="T122" s="37" t="str">
        <f aca="false">IF(COUNTA($A122:$N122)=0,"",IF($S122="Y",$R122,0))</f>
        <v/>
      </c>
      <c r="U122" s="23"/>
      <c r="V122" s="23"/>
    </row>
    <row r="123" customFormat="false" ht="21.75" hidden="false" customHeight="true" outlineLevel="0" collapsed="false">
      <c r="A123" s="29"/>
      <c r="B123" s="23"/>
      <c r="C123" s="23"/>
      <c r="D123" s="23"/>
      <c r="E123" s="23"/>
      <c r="F123" s="23"/>
      <c r="G123" s="23"/>
      <c r="H123" s="23"/>
      <c r="I123" s="23"/>
      <c r="J123" s="35"/>
      <c r="K123" s="23"/>
      <c r="L123" s="35"/>
      <c r="M123" s="35"/>
      <c r="N123" s="36"/>
      <c r="O123" s="35"/>
      <c r="P123" s="37" t="str">
        <f aca="false">IF(COUNTA($A123:$N123)=0,"",IF($F123="Labour",(($L123*IF($N123="",$N$7,$N123))+($M123*IF($N123="",$N$7,$N123)*IF($O123="",$P$7,$O123))),0))</f>
        <v/>
      </c>
      <c r="Q123" s="37" t="str">
        <f aca="false">IF(COUNTA($A123:$N123)=0,"",IF($F123&lt;&gt;"Labour",$J123*$N123,0))</f>
        <v/>
      </c>
      <c r="R123" s="37" t="str">
        <f aca="false">IF(COUNTA($A123:$N123)=0,"",$P123+$Q123)</f>
        <v/>
      </c>
      <c r="S123" s="23"/>
      <c r="T123" s="37" t="str">
        <f aca="false">IF(COUNTA($A123:$N123)=0,"",IF($S123="Y",$R123,0))</f>
        <v/>
      </c>
      <c r="U123" s="23"/>
      <c r="V123" s="23"/>
    </row>
    <row r="124" customFormat="false" ht="21.75" hidden="false" customHeight="true" outlineLevel="0" collapsed="false">
      <c r="A124" s="29"/>
      <c r="B124" s="23"/>
      <c r="C124" s="23"/>
      <c r="D124" s="23"/>
      <c r="E124" s="23"/>
      <c r="F124" s="23"/>
      <c r="G124" s="23"/>
      <c r="H124" s="23"/>
      <c r="I124" s="23"/>
      <c r="J124" s="35"/>
      <c r="K124" s="23"/>
      <c r="L124" s="35"/>
      <c r="M124" s="35"/>
      <c r="N124" s="36"/>
      <c r="O124" s="35"/>
      <c r="P124" s="37" t="str">
        <f aca="false">IF(COUNTA($A124:$N124)=0,"",IF($F124="Labour",(($L124*IF($N124="",$N$7,$N124))+($M124*IF($N124="",$N$7,$N124)*IF($O124="",$P$7,$O124))),0))</f>
        <v/>
      </c>
      <c r="Q124" s="37" t="str">
        <f aca="false">IF(COUNTA($A124:$N124)=0,"",IF($F124&lt;&gt;"Labour",$J124*$N124,0))</f>
        <v/>
      </c>
      <c r="R124" s="37" t="str">
        <f aca="false">IF(COUNTA($A124:$N124)=0,"",$P124+$Q124)</f>
        <v/>
      </c>
      <c r="S124" s="23"/>
      <c r="T124" s="37" t="str">
        <f aca="false">IF(COUNTA($A124:$N124)=0,"",IF($S124="Y",$R124,0))</f>
        <v/>
      </c>
      <c r="U124" s="23"/>
      <c r="V124" s="23"/>
    </row>
    <row r="125" customFormat="false" ht="21.75" hidden="false" customHeight="true" outlineLevel="0" collapsed="false">
      <c r="A125" s="29"/>
      <c r="B125" s="23"/>
      <c r="C125" s="23"/>
      <c r="D125" s="23"/>
      <c r="E125" s="23"/>
      <c r="F125" s="23"/>
      <c r="G125" s="23"/>
      <c r="H125" s="23"/>
      <c r="I125" s="23"/>
      <c r="J125" s="35"/>
      <c r="K125" s="23"/>
      <c r="L125" s="35"/>
      <c r="M125" s="35"/>
      <c r="N125" s="36"/>
      <c r="O125" s="35"/>
      <c r="P125" s="37" t="str">
        <f aca="false">IF(COUNTA($A125:$N125)=0,"",IF($F125="Labour",(($L125*IF($N125="",$N$7,$N125))+($M125*IF($N125="",$N$7,$N125)*IF($O125="",$P$7,$O125))),0))</f>
        <v/>
      </c>
      <c r="Q125" s="37" t="str">
        <f aca="false">IF(COUNTA($A125:$N125)=0,"",IF($F125&lt;&gt;"Labour",$J125*$N125,0))</f>
        <v/>
      </c>
      <c r="R125" s="37" t="str">
        <f aca="false">IF(COUNTA($A125:$N125)=0,"",$P125+$Q125)</f>
        <v/>
      </c>
      <c r="S125" s="23"/>
      <c r="T125" s="37" t="str">
        <f aca="false">IF(COUNTA($A125:$N125)=0,"",IF($S125="Y",$R125,0))</f>
        <v/>
      </c>
      <c r="U125" s="23"/>
      <c r="V125" s="23"/>
    </row>
    <row r="126" customFormat="false" ht="21.75" hidden="false" customHeight="true" outlineLevel="0" collapsed="false">
      <c r="A126" s="29"/>
      <c r="B126" s="23"/>
      <c r="C126" s="23"/>
      <c r="D126" s="23"/>
      <c r="E126" s="23"/>
      <c r="F126" s="23"/>
      <c r="G126" s="23"/>
      <c r="H126" s="23"/>
      <c r="I126" s="23"/>
      <c r="J126" s="35"/>
      <c r="K126" s="23"/>
      <c r="L126" s="35"/>
      <c r="M126" s="35"/>
      <c r="N126" s="36"/>
      <c r="O126" s="35"/>
      <c r="P126" s="37" t="str">
        <f aca="false">IF(COUNTA($A126:$N126)=0,"",IF($F126="Labour",(($L126*IF($N126="",$N$7,$N126))+($M126*IF($N126="",$N$7,$N126)*IF($O126="",$P$7,$O126))),0))</f>
        <v/>
      </c>
      <c r="Q126" s="37" t="str">
        <f aca="false">IF(COUNTA($A126:$N126)=0,"",IF($F126&lt;&gt;"Labour",$J126*$N126,0))</f>
        <v/>
      </c>
      <c r="R126" s="37" t="str">
        <f aca="false">IF(COUNTA($A126:$N126)=0,"",$P126+$Q126)</f>
        <v/>
      </c>
      <c r="S126" s="23"/>
      <c r="T126" s="37" t="str">
        <f aca="false">IF(COUNTA($A126:$N126)=0,"",IF($S126="Y",$R126,0))</f>
        <v/>
      </c>
      <c r="U126" s="23"/>
      <c r="V126" s="23"/>
    </row>
    <row r="127" customFormat="false" ht="21.75" hidden="false" customHeight="true" outlineLevel="0" collapsed="false">
      <c r="A127" s="29"/>
      <c r="B127" s="23"/>
      <c r="C127" s="23"/>
      <c r="D127" s="23"/>
      <c r="E127" s="23"/>
      <c r="F127" s="23"/>
      <c r="G127" s="23"/>
      <c r="H127" s="23"/>
      <c r="I127" s="23"/>
      <c r="J127" s="35"/>
      <c r="K127" s="23"/>
      <c r="L127" s="35"/>
      <c r="M127" s="35"/>
      <c r="N127" s="36"/>
      <c r="O127" s="35"/>
      <c r="P127" s="37" t="str">
        <f aca="false">IF(COUNTA($A127:$N127)=0,"",IF($F127="Labour",(($L127*IF($N127="",$N$7,$N127))+($M127*IF($N127="",$N$7,$N127)*IF($O127="",$P$7,$O127))),0))</f>
        <v/>
      </c>
      <c r="Q127" s="37" t="str">
        <f aca="false">IF(COUNTA($A127:$N127)=0,"",IF($F127&lt;&gt;"Labour",$J127*$N127,0))</f>
        <v/>
      </c>
      <c r="R127" s="37" t="str">
        <f aca="false">IF(COUNTA($A127:$N127)=0,"",$P127+$Q127)</f>
        <v/>
      </c>
      <c r="S127" s="23"/>
      <c r="T127" s="37" t="str">
        <f aca="false">IF(COUNTA($A127:$N127)=0,"",IF($S127="Y",$R127,0))</f>
        <v/>
      </c>
      <c r="U127" s="23"/>
      <c r="V127" s="23"/>
    </row>
    <row r="128" customFormat="false" ht="21.75" hidden="false" customHeight="true" outlineLevel="0" collapsed="false">
      <c r="A128" s="29"/>
      <c r="B128" s="23"/>
      <c r="C128" s="23"/>
      <c r="D128" s="23"/>
      <c r="E128" s="23"/>
      <c r="F128" s="23"/>
      <c r="G128" s="23"/>
      <c r="H128" s="23"/>
      <c r="I128" s="23"/>
      <c r="J128" s="35"/>
      <c r="K128" s="23"/>
      <c r="L128" s="35"/>
      <c r="M128" s="35"/>
      <c r="N128" s="36"/>
      <c r="O128" s="35"/>
      <c r="P128" s="37" t="str">
        <f aca="false">IF(COUNTA($A128:$N128)=0,"",IF($F128="Labour",(($L128*IF($N128="",$N$7,$N128))+($M128*IF($N128="",$N$7,$N128)*IF($O128="",$P$7,$O128))),0))</f>
        <v/>
      </c>
      <c r="Q128" s="37" t="str">
        <f aca="false">IF(COUNTA($A128:$N128)=0,"",IF($F128&lt;&gt;"Labour",$J128*$N128,0))</f>
        <v/>
      </c>
      <c r="R128" s="37" t="str">
        <f aca="false">IF(COUNTA($A128:$N128)=0,"",$P128+$Q128)</f>
        <v/>
      </c>
      <c r="S128" s="23"/>
      <c r="T128" s="37" t="str">
        <f aca="false">IF(COUNTA($A128:$N128)=0,"",IF($S128="Y",$R128,0))</f>
        <v/>
      </c>
      <c r="U128" s="23"/>
      <c r="V128" s="23"/>
    </row>
    <row r="129" customFormat="false" ht="21.75" hidden="false" customHeight="true" outlineLevel="0" collapsed="false">
      <c r="A129" s="29"/>
      <c r="B129" s="23"/>
      <c r="C129" s="23"/>
      <c r="D129" s="23"/>
      <c r="E129" s="23"/>
      <c r="F129" s="23"/>
      <c r="G129" s="23"/>
      <c r="H129" s="23"/>
      <c r="I129" s="23"/>
      <c r="J129" s="35"/>
      <c r="K129" s="23"/>
      <c r="L129" s="35"/>
      <c r="M129" s="35"/>
      <c r="N129" s="36"/>
      <c r="O129" s="35"/>
      <c r="P129" s="37" t="str">
        <f aca="false">IF(COUNTA($A129:$N129)=0,"",IF($F129="Labour",(($L129*IF($N129="",$N$7,$N129))+($M129*IF($N129="",$N$7,$N129)*IF($O129="",$P$7,$O129))),0))</f>
        <v/>
      </c>
      <c r="Q129" s="37" t="str">
        <f aca="false">IF(COUNTA($A129:$N129)=0,"",IF($F129&lt;&gt;"Labour",$J129*$N129,0))</f>
        <v/>
      </c>
      <c r="R129" s="37" t="str">
        <f aca="false">IF(COUNTA($A129:$N129)=0,"",$P129+$Q129)</f>
        <v/>
      </c>
      <c r="S129" s="23"/>
      <c r="T129" s="37" t="str">
        <f aca="false">IF(COUNTA($A129:$N129)=0,"",IF($S129="Y",$R129,0))</f>
        <v/>
      </c>
      <c r="U129" s="23"/>
      <c r="V129" s="23"/>
    </row>
    <row r="130" customFormat="false" ht="21.75" hidden="false" customHeight="true" outlineLevel="0" collapsed="false">
      <c r="A130" s="29"/>
      <c r="B130" s="23"/>
      <c r="C130" s="23"/>
      <c r="D130" s="23"/>
      <c r="E130" s="23"/>
      <c r="F130" s="23"/>
      <c r="G130" s="23"/>
      <c r="H130" s="23"/>
      <c r="I130" s="23"/>
      <c r="J130" s="35"/>
      <c r="K130" s="23"/>
      <c r="L130" s="35"/>
      <c r="M130" s="35"/>
      <c r="N130" s="36"/>
      <c r="O130" s="35"/>
      <c r="P130" s="37" t="str">
        <f aca="false">IF(COUNTA($A130:$N130)=0,"",IF($F130="Labour",(($L130*IF($N130="",$N$7,$N130))+($M130*IF($N130="",$N$7,$N130)*IF($O130="",$P$7,$O130))),0))</f>
        <v/>
      </c>
      <c r="Q130" s="37" t="str">
        <f aca="false">IF(COUNTA($A130:$N130)=0,"",IF($F130&lt;&gt;"Labour",$J130*$N130,0))</f>
        <v/>
      </c>
      <c r="R130" s="37" t="str">
        <f aca="false">IF(COUNTA($A130:$N130)=0,"",$P130+$Q130)</f>
        <v/>
      </c>
      <c r="S130" s="23"/>
      <c r="T130" s="37" t="str">
        <f aca="false">IF(COUNTA($A130:$N130)=0,"",IF($S130="Y",$R130,0))</f>
        <v/>
      </c>
      <c r="U130" s="23"/>
      <c r="V130" s="23"/>
    </row>
    <row r="131" customFormat="false" ht="21.75" hidden="false" customHeight="true" outlineLevel="0" collapsed="false">
      <c r="A131" s="29"/>
      <c r="B131" s="23"/>
      <c r="C131" s="23"/>
      <c r="D131" s="23"/>
      <c r="E131" s="23"/>
      <c r="F131" s="23"/>
      <c r="G131" s="23"/>
      <c r="H131" s="23"/>
      <c r="I131" s="23"/>
      <c r="J131" s="35"/>
      <c r="K131" s="23"/>
      <c r="L131" s="35"/>
      <c r="M131" s="35"/>
      <c r="N131" s="36"/>
      <c r="O131" s="35"/>
      <c r="P131" s="37" t="str">
        <f aca="false">IF(COUNTA($A131:$N131)=0,"",IF($F131="Labour",(($L131*IF($N131="",$N$7,$N131))+($M131*IF($N131="",$N$7,$N131)*IF($O131="",$P$7,$O131))),0))</f>
        <v/>
      </c>
      <c r="Q131" s="37" t="str">
        <f aca="false">IF(COUNTA($A131:$N131)=0,"",IF($F131&lt;&gt;"Labour",$J131*$N131,0))</f>
        <v/>
      </c>
      <c r="R131" s="37" t="str">
        <f aca="false">IF(COUNTA($A131:$N131)=0,"",$P131+$Q131)</f>
        <v/>
      </c>
      <c r="S131" s="23"/>
      <c r="T131" s="37" t="str">
        <f aca="false">IF(COUNTA($A131:$N131)=0,"",IF($S131="Y",$R131,0))</f>
        <v/>
      </c>
      <c r="U131" s="23"/>
      <c r="V131" s="23"/>
    </row>
    <row r="132" customFormat="false" ht="21.75" hidden="false" customHeight="true" outlineLevel="0" collapsed="false">
      <c r="A132" s="29"/>
      <c r="B132" s="23"/>
      <c r="C132" s="23"/>
      <c r="D132" s="23"/>
      <c r="E132" s="23"/>
      <c r="F132" s="23"/>
      <c r="G132" s="23"/>
      <c r="H132" s="23"/>
      <c r="I132" s="23"/>
      <c r="J132" s="35"/>
      <c r="K132" s="23"/>
      <c r="L132" s="35"/>
      <c r="M132" s="35"/>
      <c r="N132" s="36"/>
      <c r="O132" s="35"/>
      <c r="P132" s="37" t="str">
        <f aca="false">IF(COUNTA($A132:$N132)=0,"",IF($F132="Labour",(($L132*IF($N132="",$N$7,$N132))+($M132*IF($N132="",$N$7,$N132)*IF($O132="",$P$7,$O132))),0))</f>
        <v/>
      </c>
      <c r="Q132" s="37" t="str">
        <f aca="false">IF(COUNTA($A132:$N132)=0,"",IF($F132&lt;&gt;"Labour",$J132*$N132,0))</f>
        <v/>
      </c>
      <c r="R132" s="37" t="str">
        <f aca="false">IF(COUNTA($A132:$N132)=0,"",$P132+$Q132)</f>
        <v/>
      </c>
      <c r="S132" s="23"/>
      <c r="T132" s="37" t="str">
        <f aca="false">IF(COUNTA($A132:$N132)=0,"",IF($S132="Y",$R132,0))</f>
        <v/>
      </c>
      <c r="U132" s="23"/>
      <c r="V132" s="23"/>
    </row>
    <row r="133" customFormat="false" ht="21.75" hidden="false" customHeight="true" outlineLevel="0" collapsed="false">
      <c r="A133" s="29"/>
      <c r="B133" s="23"/>
      <c r="C133" s="23"/>
      <c r="D133" s="23"/>
      <c r="E133" s="23"/>
      <c r="F133" s="23"/>
      <c r="G133" s="23"/>
      <c r="H133" s="23"/>
      <c r="I133" s="23"/>
      <c r="J133" s="35"/>
      <c r="K133" s="23"/>
      <c r="L133" s="35"/>
      <c r="M133" s="35"/>
      <c r="N133" s="36"/>
      <c r="O133" s="35"/>
      <c r="P133" s="37" t="str">
        <f aca="false">IF(COUNTA($A133:$N133)=0,"",IF($F133="Labour",(($L133*IF($N133="",$N$7,$N133))+($M133*IF($N133="",$N$7,$N133)*IF($O133="",$P$7,$O133))),0))</f>
        <v/>
      </c>
      <c r="Q133" s="37" t="str">
        <f aca="false">IF(COUNTA($A133:$N133)=0,"",IF($F133&lt;&gt;"Labour",$J133*$N133,0))</f>
        <v/>
      </c>
      <c r="R133" s="37" t="str">
        <f aca="false">IF(COUNTA($A133:$N133)=0,"",$P133+$Q133)</f>
        <v/>
      </c>
      <c r="S133" s="23"/>
      <c r="T133" s="37" t="str">
        <f aca="false">IF(COUNTA($A133:$N133)=0,"",IF($S133="Y",$R133,0))</f>
        <v/>
      </c>
      <c r="U133" s="23"/>
      <c r="V133" s="23"/>
    </row>
    <row r="134" customFormat="false" ht="21.75" hidden="false" customHeight="true" outlineLevel="0" collapsed="false">
      <c r="A134" s="29"/>
      <c r="B134" s="23"/>
      <c r="C134" s="23"/>
      <c r="D134" s="23"/>
      <c r="E134" s="23"/>
      <c r="F134" s="23"/>
      <c r="G134" s="23"/>
      <c r="H134" s="23"/>
      <c r="I134" s="23"/>
      <c r="J134" s="35"/>
      <c r="K134" s="23"/>
      <c r="L134" s="35"/>
      <c r="M134" s="35"/>
      <c r="N134" s="36"/>
      <c r="O134" s="35"/>
      <c r="P134" s="37" t="str">
        <f aca="false">IF(COUNTA($A134:$N134)=0,"",IF($F134="Labour",(($L134*IF($N134="",$N$7,$N134))+($M134*IF($N134="",$N$7,$N134)*IF($O134="",$P$7,$O134))),0))</f>
        <v/>
      </c>
      <c r="Q134" s="37" t="str">
        <f aca="false">IF(COUNTA($A134:$N134)=0,"",IF($F134&lt;&gt;"Labour",$J134*$N134,0))</f>
        <v/>
      </c>
      <c r="R134" s="37" t="str">
        <f aca="false">IF(COUNTA($A134:$N134)=0,"",$P134+$Q134)</f>
        <v/>
      </c>
      <c r="S134" s="23"/>
      <c r="T134" s="37" t="str">
        <f aca="false">IF(COUNTA($A134:$N134)=0,"",IF($S134="Y",$R134,0))</f>
        <v/>
      </c>
      <c r="U134" s="23"/>
      <c r="V134" s="23"/>
    </row>
    <row r="135" customFormat="false" ht="21.75" hidden="false" customHeight="true" outlineLevel="0" collapsed="false">
      <c r="A135" s="29"/>
      <c r="B135" s="23"/>
      <c r="C135" s="23"/>
      <c r="D135" s="23"/>
      <c r="E135" s="23"/>
      <c r="F135" s="23"/>
      <c r="G135" s="23"/>
      <c r="H135" s="23"/>
      <c r="I135" s="23"/>
      <c r="J135" s="35"/>
      <c r="K135" s="23"/>
      <c r="L135" s="35"/>
      <c r="M135" s="35"/>
      <c r="N135" s="36"/>
      <c r="O135" s="35"/>
      <c r="P135" s="37" t="str">
        <f aca="false">IF(COUNTA($A135:$N135)=0,"",IF($F135="Labour",(($L135*IF($N135="",$N$7,$N135))+($M135*IF($N135="",$N$7,$N135)*IF($O135="",$P$7,$O135))),0))</f>
        <v/>
      </c>
      <c r="Q135" s="37" t="str">
        <f aca="false">IF(COUNTA($A135:$N135)=0,"",IF($F135&lt;&gt;"Labour",$J135*$N135,0))</f>
        <v/>
      </c>
      <c r="R135" s="37" t="str">
        <f aca="false">IF(COUNTA($A135:$N135)=0,"",$P135+$Q135)</f>
        <v/>
      </c>
      <c r="S135" s="23"/>
      <c r="T135" s="37" t="str">
        <f aca="false">IF(COUNTA($A135:$N135)=0,"",IF($S135="Y",$R135,0))</f>
        <v/>
      </c>
      <c r="U135" s="23"/>
      <c r="V135" s="23"/>
    </row>
    <row r="136" customFormat="false" ht="21.75" hidden="false" customHeight="true" outlineLevel="0" collapsed="false">
      <c r="A136" s="29"/>
      <c r="B136" s="23"/>
      <c r="C136" s="23"/>
      <c r="D136" s="23"/>
      <c r="E136" s="23"/>
      <c r="F136" s="23"/>
      <c r="G136" s="23"/>
      <c r="H136" s="23"/>
      <c r="I136" s="23"/>
      <c r="J136" s="35"/>
      <c r="K136" s="23"/>
      <c r="L136" s="35"/>
      <c r="M136" s="35"/>
      <c r="N136" s="36"/>
      <c r="O136" s="35"/>
      <c r="P136" s="37" t="str">
        <f aca="false">IF(COUNTA($A136:$N136)=0,"",IF($F136="Labour",(($L136*IF($N136="",$N$7,$N136))+($M136*IF($N136="",$N$7,$N136)*IF($O136="",$P$7,$O136))),0))</f>
        <v/>
      </c>
      <c r="Q136" s="37" t="str">
        <f aca="false">IF(COUNTA($A136:$N136)=0,"",IF($F136&lt;&gt;"Labour",$J136*$N136,0))</f>
        <v/>
      </c>
      <c r="R136" s="37" t="str">
        <f aca="false">IF(COUNTA($A136:$N136)=0,"",$P136+$Q136)</f>
        <v/>
      </c>
      <c r="S136" s="23"/>
      <c r="T136" s="37" t="str">
        <f aca="false">IF(COUNTA($A136:$N136)=0,"",IF($S136="Y",$R136,0))</f>
        <v/>
      </c>
      <c r="U136" s="23"/>
      <c r="V136" s="23"/>
    </row>
    <row r="137" customFormat="false" ht="21.75" hidden="false" customHeight="true" outlineLevel="0" collapsed="false">
      <c r="A137" s="29"/>
      <c r="B137" s="23"/>
      <c r="C137" s="23"/>
      <c r="D137" s="23"/>
      <c r="E137" s="23"/>
      <c r="F137" s="23"/>
      <c r="G137" s="23"/>
      <c r="H137" s="23"/>
      <c r="I137" s="23"/>
      <c r="J137" s="35"/>
      <c r="K137" s="23"/>
      <c r="L137" s="35"/>
      <c r="M137" s="35"/>
      <c r="N137" s="36"/>
      <c r="O137" s="35"/>
      <c r="P137" s="37" t="str">
        <f aca="false">IF(COUNTA($A137:$N137)=0,"",IF($F137="Labour",(($L137*IF($N137="",$N$7,$N137))+($M137*IF($N137="",$N$7,$N137)*IF($O137="",$P$7,$O137))),0))</f>
        <v/>
      </c>
      <c r="Q137" s="37" t="str">
        <f aca="false">IF(COUNTA($A137:$N137)=0,"",IF($F137&lt;&gt;"Labour",$J137*$N137,0))</f>
        <v/>
      </c>
      <c r="R137" s="37" t="str">
        <f aca="false">IF(COUNTA($A137:$N137)=0,"",$P137+$Q137)</f>
        <v/>
      </c>
      <c r="S137" s="23"/>
      <c r="T137" s="37" t="str">
        <f aca="false">IF(COUNTA($A137:$N137)=0,"",IF($S137="Y",$R137,0))</f>
        <v/>
      </c>
      <c r="U137" s="23"/>
      <c r="V137" s="23"/>
    </row>
    <row r="138" customFormat="false" ht="21.75" hidden="false" customHeight="true" outlineLevel="0" collapsed="false">
      <c r="A138" s="29"/>
      <c r="B138" s="23"/>
      <c r="C138" s="23"/>
      <c r="D138" s="23"/>
      <c r="E138" s="23"/>
      <c r="F138" s="23"/>
      <c r="G138" s="23"/>
      <c r="H138" s="23"/>
      <c r="I138" s="23"/>
      <c r="J138" s="35"/>
      <c r="K138" s="23"/>
      <c r="L138" s="35"/>
      <c r="M138" s="35"/>
      <c r="N138" s="36"/>
      <c r="O138" s="35"/>
      <c r="P138" s="37" t="str">
        <f aca="false">IF(COUNTA($A138:$N138)=0,"",IF($F138="Labour",(($L138*IF($N138="",$N$7,$N138))+($M138*IF($N138="",$N$7,$N138)*IF($O138="",$P$7,$O138))),0))</f>
        <v/>
      </c>
      <c r="Q138" s="37" t="str">
        <f aca="false">IF(COUNTA($A138:$N138)=0,"",IF($F138&lt;&gt;"Labour",$J138*$N138,0))</f>
        <v/>
      </c>
      <c r="R138" s="37" t="str">
        <f aca="false">IF(COUNTA($A138:$N138)=0,"",$P138+$Q138)</f>
        <v/>
      </c>
      <c r="S138" s="23"/>
      <c r="T138" s="37" t="str">
        <f aca="false">IF(COUNTA($A138:$N138)=0,"",IF($S138="Y",$R138,0))</f>
        <v/>
      </c>
      <c r="U138" s="23"/>
      <c r="V138" s="23"/>
    </row>
    <row r="139" customFormat="false" ht="21.75" hidden="false" customHeight="true" outlineLevel="0" collapsed="false">
      <c r="A139" s="29"/>
      <c r="B139" s="23"/>
      <c r="C139" s="23"/>
      <c r="D139" s="23"/>
      <c r="E139" s="23"/>
      <c r="F139" s="23"/>
      <c r="G139" s="23"/>
      <c r="H139" s="23"/>
      <c r="I139" s="23"/>
      <c r="J139" s="35"/>
      <c r="K139" s="23"/>
      <c r="L139" s="35"/>
      <c r="M139" s="35"/>
      <c r="N139" s="36"/>
      <c r="O139" s="35"/>
      <c r="P139" s="37" t="str">
        <f aca="false">IF(COUNTA($A139:$N139)=0,"",IF($F139="Labour",(($L139*IF($N139="",$N$7,$N139))+($M139*IF($N139="",$N$7,$N139)*IF($O139="",$P$7,$O139))),0))</f>
        <v/>
      </c>
      <c r="Q139" s="37" t="str">
        <f aca="false">IF(COUNTA($A139:$N139)=0,"",IF($F139&lt;&gt;"Labour",$J139*$N139,0))</f>
        <v/>
      </c>
      <c r="R139" s="37" t="str">
        <f aca="false">IF(COUNTA($A139:$N139)=0,"",$P139+$Q139)</f>
        <v/>
      </c>
      <c r="S139" s="23"/>
      <c r="T139" s="37" t="str">
        <f aca="false">IF(COUNTA($A139:$N139)=0,"",IF($S139="Y",$R139,0))</f>
        <v/>
      </c>
      <c r="U139" s="23"/>
      <c r="V139" s="23"/>
    </row>
    <row r="140" customFormat="false" ht="21.75" hidden="false" customHeight="true" outlineLevel="0" collapsed="false">
      <c r="A140" s="29"/>
      <c r="B140" s="23"/>
      <c r="C140" s="23"/>
      <c r="D140" s="23"/>
      <c r="E140" s="23"/>
      <c r="F140" s="23"/>
      <c r="G140" s="23"/>
      <c r="H140" s="23"/>
      <c r="I140" s="23"/>
      <c r="J140" s="35"/>
      <c r="K140" s="23"/>
      <c r="L140" s="35"/>
      <c r="M140" s="35"/>
      <c r="N140" s="36"/>
      <c r="O140" s="35"/>
      <c r="P140" s="37" t="str">
        <f aca="false">IF(COUNTA($A140:$N140)=0,"",IF($F140="Labour",(($L140*IF($N140="",$N$7,$N140))+($M140*IF($N140="",$N$7,$N140)*IF($O140="",$P$7,$O140))),0))</f>
        <v/>
      </c>
      <c r="Q140" s="37" t="str">
        <f aca="false">IF(COUNTA($A140:$N140)=0,"",IF($F140&lt;&gt;"Labour",$J140*$N140,0))</f>
        <v/>
      </c>
      <c r="R140" s="37" t="str">
        <f aca="false">IF(COUNTA($A140:$N140)=0,"",$P140+$Q140)</f>
        <v/>
      </c>
      <c r="S140" s="23"/>
      <c r="T140" s="37" t="str">
        <f aca="false">IF(COUNTA($A140:$N140)=0,"",IF($S140="Y",$R140,0))</f>
        <v/>
      </c>
      <c r="U140" s="23"/>
      <c r="V140" s="23"/>
    </row>
    <row r="141" customFormat="false" ht="21.75" hidden="false" customHeight="true" outlineLevel="0" collapsed="false">
      <c r="A141" s="29"/>
      <c r="B141" s="23"/>
      <c r="C141" s="23"/>
      <c r="D141" s="23"/>
      <c r="E141" s="23"/>
      <c r="F141" s="23"/>
      <c r="G141" s="23"/>
      <c r="H141" s="23"/>
      <c r="I141" s="23"/>
      <c r="J141" s="35"/>
      <c r="K141" s="23"/>
      <c r="L141" s="35"/>
      <c r="M141" s="35"/>
      <c r="N141" s="36"/>
      <c r="O141" s="35"/>
      <c r="P141" s="37" t="str">
        <f aca="false">IF(COUNTA($A141:$N141)=0,"",IF($F141="Labour",(($L141*IF($N141="",$N$7,$N141))+($M141*IF($N141="",$N$7,$N141)*IF($O141="",$P$7,$O141))),0))</f>
        <v/>
      </c>
      <c r="Q141" s="37" t="str">
        <f aca="false">IF(COUNTA($A141:$N141)=0,"",IF($F141&lt;&gt;"Labour",$J141*$N141,0))</f>
        <v/>
      </c>
      <c r="R141" s="37" t="str">
        <f aca="false">IF(COUNTA($A141:$N141)=0,"",$P141+$Q141)</f>
        <v/>
      </c>
      <c r="S141" s="23"/>
      <c r="T141" s="37" t="str">
        <f aca="false">IF(COUNTA($A141:$N141)=0,"",IF($S141="Y",$R141,0))</f>
        <v/>
      </c>
      <c r="U141" s="23"/>
      <c r="V141" s="23"/>
    </row>
    <row r="142" customFormat="false" ht="21.75" hidden="false" customHeight="true" outlineLevel="0" collapsed="false">
      <c r="A142" s="29"/>
      <c r="B142" s="23"/>
      <c r="C142" s="23"/>
      <c r="D142" s="23"/>
      <c r="E142" s="23"/>
      <c r="F142" s="23"/>
      <c r="G142" s="23"/>
      <c r="H142" s="23"/>
      <c r="I142" s="23"/>
      <c r="J142" s="35"/>
      <c r="K142" s="23"/>
      <c r="L142" s="35"/>
      <c r="M142" s="35"/>
      <c r="N142" s="36"/>
      <c r="O142" s="35"/>
      <c r="P142" s="37" t="str">
        <f aca="false">IF(COUNTA($A142:$N142)=0,"",IF($F142="Labour",(($L142*IF($N142="",$N$7,$N142))+($M142*IF($N142="",$N$7,$N142)*IF($O142="",$P$7,$O142))),0))</f>
        <v/>
      </c>
      <c r="Q142" s="37" t="str">
        <f aca="false">IF(COUNTA($A142:$N142)=0,"",IF($F142&lt;&gt;"Labour",$J142*$N142,0))</f>
        <v/>
      </c>
      <c r="R142" s="37" t="str">
        <f aca="false">IF(COUNTA($A142:$N142)=0,"",$P142+$Q142)</f>
        <v/>
      </c>
      <c r="S142" s="23"/>
      <c r="T142" s="37" t="str">
        <f aca="false">IF(COUNTA($A142:$N142)=0,"",IF($S142="Y",$R142,0))</f>
        <v/>
      </c>
      <c r="U142" s="23"/>
      <c r="V142" s="23"/>
    </row>
    <row r="143" customFormat="false" ht="21.75" hidden="false" customHeight="true" outlineLevel="0" collapsed="false">
      <c r="A143" s="29"/>
      <c r="B143" s="23"/>
      <c r="C143" s="23"/>
      <c r="D143" s="23"/>
      <c r="E143" s="23"/>
      <c r="F143" s="23"/>
      <c r="G143" s="23"/>
      <c r="H143" s="23"/>
      <c r="I143" s="23"/>
      <c r="J143" s="35"/>
      <c r="K143" s="23"/>
      <c r="L143" s="35"/>
      <c r="M143" s="35"/>
      <c r="N143" s="36"/>
      <c r="O143" s="35"/>
      <c r="P143" s="37" t="str">
        <f aca="false">IF(COUNTA($A143:$N143)=0,"",IF($F143="Labour",(($L143*IF($N143="",$N$7,$N143))+($M143*IF($N143="",$N$7,$N143)*IF($O143="",$P$7,$O143))),0))</f>
        <v/>
      </c>
      <c r="Q143" s="37" t="str">
        <f aca="false">IF(COUNTA($A143:$N143)=0,"",IF($F143&lt;&gt;"Labour",$J143*$N143,0))</f>
        <v/>
      </c>
      <c r="R143" s="37" t="str">
        <f aca="false">IF(COUNTA($A143:$N143)=0,"",$P143+$Q143)</f>
        <v/>
      </c>
      <c r="S143" s="23"/>
      <c r="T143" s="37" t="str">
        <f aca="false">IF(COUNTA($A143:$N143)=0,"",IF($S143="Y",$R143,0))</f>
        <v/>
      </c>
      <c r="U143" s="23"/>
      <c r="V143" s="23"/>
    </row>
    <row r="144" customFormat="false" ht="21.75" hidden="false" customHeight="true" outlineLevel="0" collapsed="false">
      <c r="A144" s="29"/>
      <c r="B144" s="23"/>
      <c r="C144" s="23"/>
      <c r="D144" s="23"/>
      <c r="E144" s="23"/>
      <c r="F144" s="23"/>
      <c r="G144" s="23"/>
      <c r="H144" s="23"/>
      <c r="I144" s="23"/>
      <c r="J144" s="35"/>
      <c r="K144" s="23"/>
      <c r="L144" s="35"/>
      <c r="M144" s="35"/>
      <c r="N144" s="36"/>
      <c r="O144" s="35"/>
      <c r="P144" s="37" t="str">
        <f aca="false">IF(COUNTA($A144:$N144)=0,"",IF($F144="Labour",(($L144*IF($N144="",$N$7,$N144))+($M144*IF($N144="",$N$7,$N144)*IF($O144="",$P$7,$O144))),0))</f>
        <v/>
      </c>
      <c r="Q144" s="37" t="str">
        <f aca="false">IF(COUNTA($A144:$N144)=0,"",IF($F144&lt;&gt;"Labour",$J144*$N144,0))</f>
        <v/>
      </c>
      <c r="R144" s="37" t="str">
        <f aca="false">IF(COUNTA($A144:$N144)=0,"",$P144+$Q144)</f>
        <v/>
      </c>
      <c r="S144" s="23"/>
      <c r="T144" s="37" t="str">
        <f aca="false">IF(COUNTA($A144:$N144)=0,"",IF($S144="Y",$R144,0))</f>
        <v/>
      </c>
      <c r="U144" s="23"/>
      <c r="V144" s="23"/>
    </row>
    <row r="145" customFormat="false" ht="21.75" hidden="false" customHeight="true" outlineLevel="0" collapsed="false">
      <c r="A145" s="29"/>
      <c r="B145" s="23"/>
      <c r="C145" s="23"/>
      <c r="D145" s="23"/>
      <c r="E145" s="23"/>
      <c r="F145" s="23"/>
      <c r="G145" s="23"/>
      <c r="H145" s="23"/>
      <c r="I145" s="23"/>
      <c r="J145" s="35"/>
      <c r="K145" s="23"/>
      <c r="L145" s="35"/>
      <c r="M145" s="35"/>
      <c r="N145" s="36"/>
      <c r="O145" s="35"/>
      <c r="P145" s="37" t="str">
        <f aca="false">IF(COUNTA($A145:$N145)=0,"",IF($F145="Labour",(($L145*IF($N145="",$N$7,$N145))+($M145*IF($N145="",$N$7,$N145)*IF($O145="",$P$7,$O145))),0))</f>
        <v/>
      </c>
      <c r="Q145" s="37" t="str">
        <f aca="false">IF(COUNTA($A145:$N145)=0,"",IF($F145&lt;&gt;"Labour",$J145*$N145,0))</f>
        <v/>
      </c>
      <c r="R145" s="37" t="str">
        <f aca="false">IF(COUNTA($A145:$N145)=0,"",$P145+$Q145)</f>
        <v/>
      </c>
      <c r="S145" s="23"/>
      <c r="T145" s="37" t="str">
        <f aca="false">IF(COUNTA($A145:$N145)=0,"",IF($S145="Y",$R145,0))</f>
        <v/>
      </c>
      <c r="U145" s="23"/>
      <c r="V145" s="23"/>
    </row>
    <row r="146" customFormat="false" ht="21.75" hidden="false" customHeight="true" outlineLevel="0" collapsed="false">
      <c r="A146" s="29"/>
      <c r="B146" s="23"/>
      <c r="C146" s="23"/>
      <c r="D146" s="23"/>
      <c r="E146" s="23"/>
      <c r="F146" s="23"/>
      <c r="G146" s="23"/>
      <c r="H146" s="23"/>
      <c r="I146" s="23"/>
      <c r="J146" s="35"/>
      <c r="K146" s="23"/>
      <c r="L146" s="35"/>
      <c r="M146" s="35"/>
      <c r="N146" s="36"/>
      <c r="O146" s="35"/>
      <c r="P146" s="37" t="str">
        <f aca="false">IF(COUNTA($A146:$N146)=0,"",IF($F146="Labour",(($L146*IF($N146="",$N$7,$N146))+($M146*IF($N146="",$N$7,$N146)*IF($O146="",$P$7,$O146))),0))</f>
        <v/>
      </c>
      <c r="Q146" s="37" t="str">
        <f aca="false">IF(COUNTA($A146:$N146)=0,"",IF($F146&lt;&gt;"Labour",$J146*$N146,0))</f>
        <v/>
      </c>
      <c r="R146" s="37" t="str">
        <f aca="false">IF(COUNTA($A146:$N146)=0,"",$P146+$Q146)</f>
        <v/>
      </c>
      <c r="S146" s="23"/>
      <c r="T146" s="37" t="str">
        <f aca="false">IF(COUNTA($A146:$N146)=0,"",IF($S146="Y",$R146,0))</f>
        <v/>
      </c>
      <c r="U146" s="23"/>
      <c r="V146" s="23"/>
    </row>
    <row r="147" customFormat="false" ht="21.75" hidden="false" customHeight="true" outlineLevel="0" collapsed="false">
      <c r="A147" s="29"/>
      <c r="B147" s="23"/>
      <c r="C147" s="23"/>
      <c r="D147" s="23"/>
      <c r="E147" s="23"/>
      <c r="F147" s="23"/>
      <c r="G147" s="23"/>
      <c r="H147" s="23"/>
      <c r="I147" s="23"/>
      <c r="J147" s="35"/>
      <c r="K147" s="23"/>
      <c r="L147" s="35"/>
      <c r="M147" s="35"/>
      <c r="N147" s="36"/>
      <c r="O147" s="35"/>
      <c r="P147" s="37" t="str">
        <f aca="false">IF(COUNTA($A147:$N147)=0,"",IF($F147="Labour",(($L147*IF($N147="",$N$7,$N147))+($M147*IF($N147="",$N$7,$N147)*IF($O147="",$P$7,$O147))),0))</f>
        <v/>
      </c>
      <c r="Q147" s="37" t="str">
        <f aca="false">IF(COUNTA($A147:$N147)=0,"",IF($F147&lt;&gt;"Labour",$J147*$N147,0))</f>
        <v/>
      </c>
      <c r="R147" s="37" t="str">
        <f aca="false">IF(COUNTA($A147:$N147)=0,"",$P147+$Q147)</f>
        <v/>
      </c>
      <c r="S147" s="23"/>
      <c r="T147" s="37" t="str">
        <f aca="false">IF(COUNTA($A147:$N147)=0,"",IF($S147="Y",$R147,0))</f>
        <v/>
      </c>
      <c r="U147" s="23"/>
      <c r="V147" s="23"/>
    </row>
    <row r="148" customFormat="false" ht="21.75" hidden="false" customHeight="true" outlineLevel="0" collapsed="false">
      <c r="A148" s="29"/>
      <c r="B148" s="23"/>
      <c r="C148" s="23"/>
      <c r="D148" s="23"/>
      <c r="E148" s="23"/>
      <c r="F148" s="23"/>
      <c r="G148" s="23"/>
      <c r="H148" s="23"/>
      <c r="I148" s="23"/>
      <c r="J148" s="35"/>
      <c r="K148" s="23"/>
      <c r="L148" s="35"/>
      <c r="M148" s="35"/>
      <c r="N148" s="36"/>
      <c r="O148" s="35"/>
      <c r="P148" s="37" t="str">
        <f aca="false">IF(COUNTA($A148:$N148)=0,"",IF($F148="Labour",(($L148*IF($N148="",$N$7,$N148))+($M148*IF($N148="",$N$7,$N148)*IF($O148="",$P$7,$O148))),0))</f>
        <v/>
      </c>
      <c r="Q148" s="37" t="str">
        <f aca="false">IF(COUNTA($A148:$N148)=0,"",IF($F148&lt;&gt;"Labour",$J148*$N148,0))</f>
        <v/>
      </c>
      <c r="R148" s="37" t="str">
        <f aca="false">IF(COUNTA($A148:$N148)=0,"",$P148+$Q148)</f>
        <v/>
      </c>
      <c r="S148" s="23"/>
      <c r="T148" s="37" t="str">
        <f aca="false">IF(COUNTA($A148:$N148)=0,"",IF($S148="Y",$R148,0))</f>
        <v/>
      </c>
      <c r="U148" s="23"/>
      <c r="V148" s="23"/>
    </row>
    <row r="149" customFormat="false" ht="21.75" hidden="false" customHeight="true" outlineLevel="0" collapsed="false">
      <c r="A149" s="29"/>
      <c r="B149" s="23"/>
      <c r="C149" s="23"/>
      <c r="D149" s="23"/>
      <c r="E149" s="23"/>
      <c r="F149" s="23"/>
      <c r="G149" s="23"/>
      <c r="H149" s="23"/>
      <c r="I149" s="23"/>
      <c r="J149" s="35"/>
      <c r="K149" s="23"/>
      <c r="L149" s="35"/>
      <c r="M149" s="35"/>
      <c r="N149" s="36"/>
      <c r="O149" s="35"/>
      <c r="P149" s="37" t="str">
        <f aca="false">IF(COUNTA($A149:$N149)=0,"",IF($F149="Labour",(($L149*IF($N149="",$N$7,$N149))+($M149*IF($N149="",$N$7,$N149)*IF($O149="",$P$7,$O149))),0))</f>
        <v/>
      </c>
      <c r="Q149" s="37" t="str">
        <f aca="false">IF(COUNTA($A149:$N149)=0,"",IF($F149&lt;&gt;"Labour",$J149*$N149,0))</f>
        <v/>
      </c>
      <c r="R149" s="37" t="str">
        <f aca="false">IF(COUNTA($A149:$N149)=0,"",$P149+$Q149)</f>
        <v/>
      </c>
      <c r="S149" s="23"/>
      <c r="T149" s="37" t="str">
        <f aca="false">IF(COUNTA($A149:$N149)=0,"",IF($S149="Y",$R149,0))</f>
        <v/>
      </c>
      <c r="U149" s="23"/>
      <c r="V149" s="23"/>
    </row>
    <row r="150" customFormat="false" ht="21.75" hidden="false" customHeight="true" outlineLevel="0" collapsed="false">
      <c r="A150" s="29"/>
      <c r="B150" s="23"/>
      <c r="C150" s="23"/>
      <c r="D150" s="23"/>
      <c r="E150" s="23"/>
      <c r="F150" s="23"/>
      <c r="G150" s="23"/>
      <c r="H150" s="23"/>
      <c r="I150" s="23"/>
      <c r="J150" s="35"/>
      <c r="K150" s="23"/>
      <c r="L150" s="35"/>
      <c r="M150" s="35"/>
      <c r="N150" s="36"/>
      <c r="O150" s="35"/>
      <c r="P150" s="37" t="str">
        <f aca="false">IF(COUNTA($A150:$N150)=0,"",IF($F150="Labour",(($L150*IF($N150="",$N$7,$N150))+($M150*IF($N150="",$N$7,$N150)*IF($O150="",$P$7,$O150))),0))</f>
        <v/>
      </c>
      <c r="Q150" s="37" t="str">
        <f aca="false">IF(COUNTA($A150:$N150)=0,"",IF($F150&lt;&gt;"Labour",$J150*$N150,0))</f>
        <v/>
      </c>
      <c r="R150" s="37" t="str">
        <f aca="false">IF(COUNTA($A150:$N150)=0,"",$P150+$Q150)</f>
        <v/>
      </c>
      <c r="S150" s="23"/>
      <c r="T150" s="37" t="str">
        <f aca="false">IF(COUNTA($A150:$N150)=0,"",IF($S150="Y",$R150,0))</f>
        <v/>
      </c>
      <c r="U150" s="23"/>
      <c r="V150" s="23"/>
    </row>
    <row r="151" customFormat="false" ht="21.75" hidden="false" customHeight="true" outlineLevel="0" collapsed="false">
      <c r="A151" s="29"/>
      <c r="B151" s="23"/>
      <c r="C151" s="23"/>
      <c r="D151" s="23"/>
      <c r="E151" s="23"/>
      <c r="F151" s="23"/>
      <c r="G151" s="23"/>
      <c r="H151" s="23"/>
      <c r="I151" s="23"/>
      <c r="J151" s="35"/>
      <c r="K151" s="23"/>
      <c r="L151" s="35"/>
      <c r="M151" s="35"/>
      <c r="N151" s="36"/>
      <c r="O151" s="35"/>
      <c r="P151" s="37" t="str">
        <f aca="false">IF(COUNTA($A151:$N151)=0,"",IF($F151="Labour",(($L151*IF($N151="",$N$7,$N151))+($M151*IF($N151="",$N$7,$N151)*IF($O151="",$P$7,$O151))),0))</f>
        <v/>
      </c>
      <c r="Q151" s="37" t="str">
        <f aca="false">IF(COUNTA($A151:$N151)=0,"",IF($F151&lt;&gt;"Labour",$J151*$N151,0))</f>
        <v/>
      </c>
      <c r="R151" s="37" t="str">
        <f aca="false">IF(COUNTA($A151:$N151)=0,"",$P151+$Q151)</f>
        <v/>
      </c>
      <c r="S151" s="23"/>
      <c r="T151" s="37" t="str">
        <f aca="false">IF(COUNTA($A151:$N151)=0,"",IF($S151="Y",$R151,0))</f>
        <v/>
      </c>
      <c r="U151" s="23"/>
      <c r="V151" s="23"/>
    </row>
    <row r="152" customFormat="false" ht="21.75" hidden="false" customHeight="true" outlineLevel="0" collapsed="false">
      <c r="A152" s="29"/>
      <c r="B152" s="23"/>
      <c r="C152" s="23"/>
      <c r="D152" s="23"/>
      <c r="E152" s="23"/>
      <c r="F152" s="23"/>
      <c r="G152" s="23"/>
      <c r="H152" s="23"/>
      <c r="I152" s="23"/>
      <c r="J152" s="35"/>
      <c r="K152" s="23"/>
      <c r="L152" s="35"/>
      <c r="M152" s="35"/>
      <c r="N152" s="36"/>
      <c r="O152" s="35"/>
      <c r="P152" s="37" t="str">
        <f aca="false">IF(COUNTA($A152:$N152)=0,"",IF($F152="Labour",(($L152*IF($N152="",$N$7,$N152))+($M152*IF($N152="",$N$7,$N152)*IF($O152="",$P$7,$O152))),0))</f>
        <v/>
      </c>
      <c r="Q152" s="37" t="str">
        <f aca="false">IF(COUNTA($A152:$N152)=0,"",IF($F152&lt;&gt;"Labour",$J152*$N152,0))</f>
        <v/>
      </c>
      <c r="R152" s="37" t="str">
        <f aca="false">IF(COUNTA($A152:$N152)=0,"",$P152+$Q152)</f>
        <v/>
      </c>
      <c r="S152" s="23"/>
      <c r="T152" s="37" t="str">
        <f aca="false">IF(COUNTA($A152:$N152)=0,"",IF($S152="Y",$R152,0))</f>
        <v/>
      </c>
      <c r="U152" s="23"/>
      <c r="V152" s="23"/>
    </row>
    <row r="153" customFormat="false" ht="21.75" hidden="false" customHeight="true" outlineLevel="0" collapsed="false">
      <c r="A153" s="29"/>
      <c r="B153" s="23"/>
      <c r="C153" s="23"/>
      <c r="D153" s="23"/>
      <c r="E153" s="23"/>
      <c r="F153" s="23"/>
      <c r="G153" s="23"/>
      <c r="H153" s="23"/>
      <c r="I153" s="23"/>
      <c r="J153" s="35"/>
      <c r="K153" s="23"/>
      <c r="L153" s="35"/>
      <c r="M153" s="35"/>
      <c r="N153" s="36"/>
      <c r="O153" s="35"/>
      <c r="P153" s="37" t="str">
        <f aca="false">IF(COUNTA($A153:$N153)=0,"",IF($F153="Labour",(($L153*IF($N153="",$N$7,$N153))+($M153*IF($N153="",$N$7,$N153)*IF($O153="",$P$7,$O153))),0))</f>
        <v/>
      </c>
      <c r="Q153" s="37" t="str">
        <f aca="false">IF(COUNTA($A153:$N153)=0,"",IF($F153&lt;&gt;"Labour",$J153*$N153,0))</f>
        <v/>
      </c>
      <c r="R153" s="37" t="str">
        <f aca="false">IF(COUNTA($A153:$N153)=0,"",$P153+$Q153)</f>
        <v/>
      </c>
      <c r="S153" s="23"/>
      <c r="T153" s="37" t="str">
        <f aca="false">IF(COUNTA($A153:$N153)=0,"",IF($S153="Y",$R153,0))</f>
        <v/>
      </c>
      <c r="U153" s="23"/>
      <c r="V153" s="23"/>
    </row>
    <row r="154" customFormat="false" ht="21.75" hidden="false" customHeight="true" outlineLevel="0" collapsed="false">
      <c r="A154" s="29"/>
      <c r="B154" s="23"/>
      <c r="C154" s="23"/>
      <c r="D154" s="23"/>
      <c r="E154" s="23"/>
      <c r="F154" s="23"/>
      <c r="G154" s="23"/>
      <c r="H154" s="23"/>
      <c r="I154" s="23"/>
      <c r="J154" s="35"/>
      <c r="K154" s="23"/>
      <c r="L154" s="35"/>
      <c r="M154" s="35"/>
      <c r="N154" s="36"/>
      <c r="O154" s="35"/>
      <c r="P154" s="37" t="str">
        <f aca="false">IF(COUNTA($A154:$N154)=0,"",IF($F154="Labour",(($L154*IF($N154="",$N$7,$N154))+($M154*IF($N154="",$N$7,$N154)*IF($O154="",$P$7,$O154))),0))</f>
        <v/>
      </c>
      <c r="Q154" s="37" t="str">
        <f aca="false">IF(COUNTA($A154:$N154)=0,"",IF($F154&lt;&gt;"Labour",$J154*$N154,0))</f>
        <v/>
      </c>
      <c r="R154" s="37" t="str">
        <f aca="false">IF(COUNTA($A154:$N154)=0,"",$P154+$Q154)</f>
        <v/>
      </c>
      <c r="S154" s="23"/>
      <c r="T154" s="37" t="str">
        <f aca="false">IF(COUNTA($A154:$N154)=0,"",IF($S154="Y",$R154,0))</f>
        <v/>
      </c>
      <c r="U154" s="23"/>
      <c r="V154" s="23"/>
    </row>
    <row r="155" customFormat="false" ht="21.75" hidden="false" customHeight="true" outlineLevel="0" collapsed="false">
      <c r="A155" s="29"/>
      <c r="B155" s="23"/>
      <c r="C155" s="23"/>
      <c r="D155" s="23"/>
      <c r="E155" s="23"/>
      <c r="F155" s="23"/>
      <c r="G155" s="23"/>
      <c r="H155" s="23"/>
      <c r="I155" s="23"/>
      <c r="J155" s="35"/>
      <c r="K155" s="23"/>
      <c r="L155" s="35"/>
      <c r="M155" s="35"/>
      <c r="N155" s="36"/>
      <c r="O155" s="35"/>
      <c r="P155" s="37" t="str">
        <f aca="false">IF(COUNTA($A155:$N155)=0,"",IF($F155="Labour",(($L155*IF($N155="",$N$7,$N155))+($M155*IF($N155="",$N$7,$N155)*IF($O155="",$P$7,$O155))),0))</f>
        <v/>
      </c>
      <c r="Q155" s="37" t="str">
        <f aca="false">IF(COUNTA($A155:$N155)=0,"",IF($F155&lt;&gt;"Labour",$J155*$N155,0))</f>
        <v/>
      </c>
      <c r="R155" s="37" t="str">
        <f aca="false">IF(COUNTA($A155:$N155)=0,"",$P155+$Q155)</f>
        <v/>
      </c>
      <c r="S155" s="23"/>
      <c r="T155" s="37" t="str">
        <f aca="false">IF(COUNTA($A155:$N155)=0,"",IF($S155="Y",$R155,0))</f>
        <v/>
      </c>
      <c r="U155" s="23"/>
      <c r="V155" s="23"/>
    </row>
    <row r="156" customFormat="false" ht="21.75" hidden="false" customHeight="true" outlineLevel="0" collapsed="false">
      <c r="A156" s="29"/>
      <c r="B156" s="23"/>
      <c r="C156" s="23"/>
      <c r="D156" s="23"/>
      <c r="E156" s="23"/>
      <c r="F156" s="23"/>
      <c r="G156" s="23"/>
      <c r="H156" s="23"/>
      <c r="I156" s="23"/>
      <c r="J156" s="35"/>
      <c r="K156" s="23"/>
      <c r="L156" s="35"/>
      <c r="M156" s="35"/>
      <c r="N156" s="36"/>
      <c r="O156" s="35"/>
      <c r="P156" s="37" t="str">
        <f aca="false">IF(COUNTA($A156:$N156)=0,"",IF($F156="Labour",(($L156*IF($N156="",$N$7,$N156))+($M156*IF($N156="",$N$7,$N156)*IF($O156="",$P$7,$O156))),0))</f>
        <v/>
      </c>
      <c r="Q156" s="37" t="str">
        <f aca="false">IF(COUNTA($A156:$N156)=0,"",IF($F156&lt;&gt;"Labour",$J156*$N156,0))</f>
        <v/>
      </c>
      <c r="R156" s="37" t="str">
        <f aca="false">IF(COUNTA($A156:$N156)=0,"",$P156+$Q156)</f>
        <v/>
      </c>
      <c r="S156" s="23"/>
      <c r="T156" s="37" t="str">
        <f aca="false">IF(COUNTA($A156:$N156)=0,"",IF($S156="Y",$R156,0))</f>
        <v/>
      </c>
      <c r="U156" s="23"/>
      <c r="V156" s="23"/>
    </row>
    <row r="157" customFormat="false" ht="21.75" hidden="false" customHeight="true" outlineLevel="0" collapsed="false">
      <c r="A157" s="29"/>
      <c r="B157" s="23"/>
      <c r="C157" s="23"/>
      <c r="D157" s="23"/>
      <c r="E157" s="23"/>
      <c r="F157" s="23"/>
      <c r="G157" s="23"/>
      <c r="H157" s="23"/>
      <c r="I157" s="23"/>
      <c r="J157" s="35"/>
      <c r="K157" s="23"/>
      <c r="L157" s="35"/>
      <c r="M157" s="35"/>
      <c r="N157" s="36"/>
      <c r="O157" s="35"/>
      <c r="P157" s="37" t="str">
        <f aca="false">IF(COUNTA($A157:$N157)=0,"",IF($F157="Labour",(($L157*IF($N157="",$N$7,$N157))+($M157*IF($N157="",$N$7,$N157)*IF($O157="",$P$7,$O157))),0))</f>
        <v/>
      </c>
      <c r="Q157" s="37" t="str">
        <f aca="false">IF(COUNTA($A157:$N157)=0,"",IF($F157&lt;&gt;"Labour",$J157*$N157,0))</f>
        <v/>
      </c>
      <c r="R157" s="37" t="str">
        <f aca="false">IF(COUNTA($A157:$N157)=0,"",$P157+$Q157)</f>
        <v/>
      </c>
      <c r="S157" s="23"/>
      <c r="T157" s="37" t="str">
        <f aca="false">IF(COUNTA($A157:$N157)=0,"",IF($S157="Y",$R157,0))</f>
        <v/>
      </c>
      <c r="U157" s="23"/>
      <c r="V157" s="23"/>
    </row>
    <row r="158" customFormat="false" ht="21.75" hidden="false" customHeight="true" outlineLevel="0" collapsed="false">
      <c r="A158" s="29"/>
      <c r="B158" s="23"/>
      <c r="C158" s="23"/>
      <c r="D158" s="23"/>
      <c r="E158" s="23"/>
      <c r="F158" s="23"/>
      <c r="G158" s="23"/>
      <c r="H158" s="23"/>
      <c r="I158" s="23"/>
      <c r="J158" s="35"/>
      <c r="K158" s="23"/>
      <c r="L158" s="35"/>
      <c r="M158" s="35"/>
      <c r="N158" s="36"/>
      <c r="O158" s="35"/>
      <c r="P158" s="37" t="str">
        <f aca="false">IF(COUNTA($A158:$N158)=0,"",IF($F158="Labour",(($L158*IF($N158="",$N$7,$N158))+($M158*IF($N158="",$N$7,$N158)*IF($O158="",$P$7,$O158))),0))</f>
        <v/>
      </c>
      <c r="Q158" s="37" t="str">
        <f aca="false">IF(COUNTA($A158:$N158)=0,"",IF($F158&lt;&gt;"Labour",$J158*$N158,0))</f>
        <v/>
      </c>
      <c r="R158" s="37" t="str">
        <f aca="false">IF(COUNTA($A158:$N158)=0,"",$P158+$Q158)</f>
        <v/>
      </c>
      <c r="S158" s="23"/>
      <c r="T158" s="37" t="str">
        <f aca="false">IF(COUNTA($A158:$N158)=0,"",IF($S158="Y",$R158,0))</f>
        <v/>
      </c>
      <c r="U158" s="23"/>
      <c r="V158" s="23"/>
    </row>
    <row r="159" customFormat="false" ht="21.75" hidden="false" customHeight="true" outlineLevel="0" collapsed="false">
      <c r="A159" s="29"/>
      <c r="B159" s="23"/>
      <c r="C159" s="23"/>
      <c r="D159" s="23"/>
      <c r="E159" s="23"/>
      <c r="F159" s="23"/>
      <c r="G159" s="23"/>
      <c r="H159" s="23"/>
      <c r="I159" s="23"/>
      <c r="J159" s="35"/>
      <c r="K159" s="23"/>
      <c r="L159" s="35"/>
      <c r="M159" s="35"/>
      <c r="N159" s="36"/>
      <c r="O159" s="35"/>
      <c r="P159" s="37" t="str">
        <f aca="false">IF(COUNTA($A159:$N159)=0,"",IF($F159="Labour",(($L159*IF($N159="",$N$7,$N159))+($M159*IF($N159="",$N$7,$N159)*IF($O159="",$P$7,$O159))),0))</f>
        <v/>
      </c>
      <c r="Q159" s="37" t="str">
        <f aca="false">IF(COUNTA($A159:$N159)=0,"",IF($F159&lt;&gt;"Labour",$J159*$N159,0))</f>
        <v/>
      </c>
      <c r="R159" s="37" t="str">
        <f aca="false">IF(COUNTA($A159:$N159)=0,"",$P159+$Q159)</f>
        <v/>
      </c>
      <c r="S159" s="23"/>
      <c r="T159" s="37" t="str">
        <f aca="false">IF(COUNTA($A159:$N159)=0,"",IF($S159="Y",$R159,0))</f>
        <v/>
      </c>
      <c r="U159" s="23"/>
      <c r="V159" s="23"/>
    </row>
    <row r="160" customFormat="false" ht="21.75" hidden="false" customHeight="true" outlineLevel="0" collapsed="false">
      <c r="A160" s="29"/>
      <c r="B160" s="23"/>
      <c r="C160" s="23"/>
      <c r="D160" s="23"/>
      <c r="E160" s="23"/>
      <c r="F160" s="23"/>
      <c r="G160" s="23"/>
      <c r="H160" s="23"/>
      <c r="I160" s="23"/>
      <c r="J160" s="35"/>
      <c r="K160" s="23"/>
      <c r="L160" s="35"/>
      <c r="M160" s="35"/>
      <c r="N160" s="36"/>
      <c r="O160" s="35"/>
      <c r="P160" s="37" t="str">
        <f aca="false">IF(COUNTA($A160:$N160)=0,"",IF($F160="Labour",(($L160*IF($N160="",$N$7,$N160))+($M160*IF($N160="",$N$7,$N160)*IF($O160="",$P$7,$O160))),0))</f>
        <v/>
      </c>
      <c r="Q160" s="37" t="str">
        <f aca="false">IF(COUNTA($A160:$N160)=0,"",IF($F160&lt;&gt;"Labour",$J160*$N160,0))</f>
        <v/>
      </c>
      <c r="R160" s="37" t="str">
        <f aca="false">IF(COUNTA($A160:$N160)=0,"",$P160+$Q160)</f>
        <v/>
      </c>
      <c r="S160" s="23"/>
      <c r="T160" s="37" t="str">
        <f aca="false">IF(COUNTA($A160:$N160)=0,"",IF($S160="Y",$R160,0))</f>
        <v/>
      </c>
      <c r="U160" s="23"/>
      <c r="V160" s="23"/>
    </row>
    <row r="161" customFormat="false" ht="21.75" hidden="false" customHeight="true" outlineLevel="0" collapsed="false">
      <c r="A161" s="29"/>
      <c r="B161" s="23"/>
      <c r="C161" s="23"/>
      <c r="D161" s="23"/>
      <c r="E161" s="23"/>
      <c r="F161" s="23"/>
      <c r="G161" s="23"/>
      <c r="H161" s="23"/>
      <c r="I161" s="23"/>
      <c r="J161" s="35"/>
      <c r="K161" s="23"/>
      <c r="L161" s="35"/>
      <c r="M161" s="35"/>
      <c r="N161" s="36"/>
      <c r="O161" s="35"/>
      <c r="P161" s="37" t="str">
        <f aca="false">IF(COUNTA($A161:$N161)=0,"",IF($F161="Labour",(($L161*IF($N161="",$N$7,$N161))+($M161*IF($N161="",$N$7,$N161)*IF($O161="",$P$7,$O161))),0))</f>
        <v/>
      </c>
      <c r="Q161" s="37" t="str">
        <f aca="false">IF(COUNTA($A161:$N161)=0,"",IF($F161&lt;&gt;"Labour",$J161*$N161,0))</f>
        <v/>
      </c>
      <c r="R161" s="37" t="str">
        <f aca="false">IF(COUNTA($A161:$N161)=0,"",$P161+$Q161)</f>
        <v/>
      </c>
      <c r="S161" s="23"/>
      <c r="T161" s="37" t="str">
        <f aca="false">IF(COUNTA($A161:$N161)=0,"",IF($S161="Y",$R161,0))</f>
        <v/>
      </c>
      <c r="U161" s="23"/>
      <c r="V161" s="23"/>
    </row>
    <row r="162" customFormat="false" ht="21.75" hidden="false" customHeight="true" outlineLevel="0" collapsed="false">
      <c r="A162" s="29"/>
      <c r="B162" s="23"/>
      <c r="C162" s="23"/>
      <c r="D162" s="23"/>
      <c r="E162" s="23"/>
      <c r="F162" s="23"/>
      <c r="G162" s="23"/>
      <c r="H162" s="23"/>
      <c r="I162" s="23"/>
      <c r="J162" s="35"/>
      <c r="K162" s="23"/>
      <c r="L162" s="35"/>
      <c r="M162" s="35"/>
      <c r="N162" s="36"/>
      <c r="O162" s="35"/>
      <c r="P162" s="37" t="str">
        <f aca="false">IF(COUNTA($A162:$N162)=0,"",IF($F162="Labour",(($L162*IF($N162="",$N$7,$N162))+($M162*IF($N162="",$N$7,$N162)*IF($O162="",$P$7,$O162))),0))</f>
        <v/>
      </c>
      <c r="Q162" s="37" t="str">
        <f aca="false">IF(COUNTA($A162:$N162)=0,"",IF($F162&lt;&gt;"Labour",$J162*$N162,0))</f>
        <v/>
      </c>
      <c r="R162" s="37" t="str">
        <f aca="false">IF(COUNTA($A162:$N162)=0,"",$P162+$Q162)</f>
        <v/>
      </c>
      <c r="S162" s="23"/>
      <c r="T162" s="37" t="str">
        <f aca="false">IF(COUNTA($A162:$N162)=0,"",IF($S162="Y",$R162,0))</f>
        <v/>
      </c>
      <c r="U162" s="23"/>
      <c r="V162" s="23"/>
    </row>
    <row r="163" customFormat="false" ht="21.75" hidden="false" customHeight="true" outlineLevel="0" collapsed="false">
      <c r="A163" s="29"/>
      <c r="B163" s="23"/>
      <c r="C163" s="23"/>
      <c r="D163" s="23"/>
      <c r="E163" s="23"/>
      <c r="F163" s="23"/>
      <c r="G163" s="23"/>
      <c r="H163" s="23"/>
      <c r="I163" s="23"/>
      <c r="J163" s="35"/>
      <c r="K163" s="23"/>
      <c r="L163" s="35"/>
      <c r="M163" s="35"/>
      <c r="N163" s="36"/>
      <c r="O163" s="35"/>
      <c r="P163" s="37" t="str">
        <f aca="false">IF(COUNTA($A163:$N163)=0,"",IF($F163="Labour",(($L163*IF($N163="",$N$7,$N163))+($M163*IF($N163="",$N$7,$N163)*IF($O163="",$P$7,$O163))),0))</f>
        <v/>
      </c>
      <c r="Q163" s="37" t="str">
        <f aca="false">IF(COUNTA($A163:$N163)=0,"",IF($F163&lt;&gt;"Labour",$J163*$N163,0))</f>
        <v/>
      </c>
      <c r="R163" s="37" t="str">
        <f aca="false">IF(COUNTA($A163:$N163)=0,"",$P163+$Q163)</f>
        <v/>
      </c>
      <c r="S163" s="23"/>
      <c r="T163" s="37" t="str">
        <f aca="false">IF(COUNTA($A163:$N163)=0,"",IF($S163="Y",$R163,0))</f>
        <v/>
      </c>
      <c r="U163" s="23"/>
      <c r="V163" s="23"/>
    </row>
    <row r="164" customFormat="false" ht="21.75" hidden="false" customHeight="true" outlineLevel="0" collapsed="false">
      <c r="A164" s="29"/>
      <c r="B164" s="23"/>
      <c r="C164" s="23"/>
      <c r="D164" s="23"/>
      <c r="E164" s="23"/>
      <c r="F164" s="23"/>
      <c r="G164" s="23"/>
      <c r="H164" s="23"/>
      <c r="I164" s="23"/>
      <c r="J164" s="35"/>
      <c r="K164" s="23"/>
      <c r="L164" s="35"/>
      <c r="M164" s="35"/>
      <c r="N164" s="36"/>
      <c r="O164" s="35"/>
      <c r="P164" s="37" t="str">
        <f aca="false">IF(COUNTA($A164:$N164)=0,"",IF($F164="Labour",(($L164*IF($N164="",$N$7,$N164))+($M164*IF($N164="",$N$7,$N164)*IF($O164="",$P$7,$O164))),0))</f>
        <v/>
      </c>
      <c r="Q164" s="37" t="str">
        <f aca="false">IF(COUNTA($A164:$N164)=0,"",IF($F164&lt;&gt;"Labour",$J164*$N164,0))</f>
        <v/>
      </c>
      <c r="R164" s="37" t="str">
        <f aca="false">IF(COUNTA($A164:$N164)=0,"",$P164+$Q164)</f>
        <v/>
      </c>
      <c r="S164" s="23"/>
      <c r="T164" s="37" t="str">
        <f aca="false">IF(COUNTA($A164:$N164)=0,"",IF($S164="Y",$R164,0))</f>
        <v/>
      </c>
      <c r="U164" s="23"/>
      <c r="V164" s="23"/>
    </row>
    <row r="165" customFormat="false" ht="21.75" hidden="false" customHeight="true" outlineLevel="0" collapsed="false">
      <c r="A165" s="29"/>
      <c r="B165" s="23"/>
      <c r="C165" s="23"/>
      <c r="D165" s="23"/>
      <c r="E165" s="23"/>
      <c r="F165" s="23"/>
      <c r="G165" s="23"/>
      <c r="H165" s="23"/>
      <c r="I165" s="23"/>
      <c r="J165" s="35"/>
      <c r="K165" s="23"/>
      <c r="L165" s="35"/>
      <c r="M165" s="35"/>
      <c r="N165" s="36"/>
      <c r="O165" s="35"/>
      <c r="P165" s="37" t="str">
        <f aca="false">IF(COUNTA($A165:$N165)=0,"",IF($F165="Labour",(($L165*IF($N165="",$N$7,$N165))+($M165*IF($N165="",$N$7,$N165)*IF($O165="",$P$7,$O165))),0))</f>
        <v/>
      </c>
      <c r="Q165" s="37" t="str">
        <f aca="false">IF(COUNTA($A165:$N165)=0,"",IF($F165&lt;&gt;"Labour",$J165*$N165,0))</f>
        <v/>
      </c>
      <c r="R165" s="37" t="str">
        <f aca="false">IF(COUNTA($A165:$N165)=0,"",$P165+$Q165)</f>
        <v/>
      </c>
      <c r="S165" s="23"/>
      <c r="T165" s="37" t="str">
        <f aca="false">IF(COUNTA($A165:$N165)=0,"",IF($S165="Y",$R165,0))</f>
        <v/>
      </c>
      <c r="U165" s="23"/>
      <c r="V165" s="23"/>
    </row>
    <row r="166" customFormat="false" ht="21.75" hidden="false" customHeight="true" outlineLevel="0" collapsed="false">
      <c r="A166" s="29"/>
      <c r="B166" s="23"/>
      <c r="C166" s="23"/>
      <c r="D166" s="23"/>
      <c r="E166" s="23"/>
      <c r="F166" s="23"/>
      <c r="G166" s="23"/>
      <c r="H166" s="23"/>
      <c r="I166" s="23"/>
      <c r="J166" s="35"/>
      <c r="K166" s="23"/>
      <c r="L166" s="35"/>
      <c r="M166" s="35"/>
      <c r="N166" s="36"/>
      <c r="O166" s="35"/>
      <c r="P166" s="37" t="str">
        <f aca="false">IF(COUNTA($A166:$N166)=0,"",IF($F166="Labour",(($L166*IF($N166="",$N$7,$N166))+($M166*IF($N166="",$N$7,$N166)*IF($O166="",$P$7,$O166))),0))</f>
        <v/>
      </c>
      <c r="Q166" s="37" t="str">
        <f aca="false">IF(COUNTA($A166:$N166)=0,"",IF($F166&lt;&gt;"Labour",$J166*$N166,0))</f>
        <v/>
      </c>
      <c r="R166" s="37" t="str">
        <f aca="false">IF(COUNTA($A166:$N166)=0,"",$P166+$Q166)</f>
        <v/>
      </c>
      <c r="S166" s="23"/>
      <c r="T166" s="37" t="str">
        <f aca="false">IF(COUNTA($A166:$N166)=0,"",IF($S166="Y",$R166,0))</f>
        <v/>
      </c>
      <c r="U166" s="23"/>
      <c r="V166" s="23"/>
    </row>
    <row r="167" customFormat="false" ht="21.75" hidden="false" customHeight="true" outlineLevel="0" collapsed="false">
      <c r="A167" s="29"/>
      <c r="B167" s="23"/>
      <c r="C167" s="23"/>
      <c r="D167" s="23"/>
      <c r="E167" s="23"/>
      <c r="F167" s="23"/>
      <c r="G167" s="23"/>
      <c r="H167" s="23"/>
      <c r="I167" s="23"/>
      <c r="J167" s="35"/>
      <c r="K167" s="23"/>
      <c r="L167" s="35"/>
      <c r="M167" s="35"/>
      <c r="N167" s="36"/>
      <c r="O167" s="35"/>
      <c r="P167" s="37" t="str">
        <f aca="false">IF(COUNTA($A167:$N167)=0,"",IF($F167="Labour",(($L167*IF($N167="",$N$7,$N167))+($M167*IF($N167="",$N$7,$N167)*IF($O167="",$P$7,$O167))),0))</f>
        <v/>
      </c>
      <c r="Q167" s="37" t="str">
        <f aca="false">IF(COUNTA($A167:$N167)=0,"",IF($F167&lt;&gt;"Labour",$J167*$N167,0))</f>
        <v/>
      </c>
      <c r="R167" s="37" t="str">
        <f aca="false">IF(COUNTA($A167:$N167)=0,"",$P167+$Q167)</f>
        <v/>
      </c>
      <c r="S167" s="23"/>
      <c r="T167" s="37" t="str">
        <f aca="false">IF(COUNTA($A167:$N167)=0,"",IF($S167="Y",$R167,0))</f>
        <v/>
      </c>
      <c r="U167" s="23"/>
      <c r="V167" s="23"/>
    </row>
    <row r="168" customFormat="false" ht="21.75" hidden="false" customHeight="true" outlineLevel="0" collapsed="false">
      <c r="A168" s="29"/>
      <c r="B168" s="23"/>
      <c r="C168" s="23"/>
      <c r="D168" s="23"/>
      <c r="E168" s="23"/>
      <c r="F168" s="23"/>
      <c r="G168" s="23"/>
      <c r="H168" s="23"/>
      <c r="I168" s="23"/>
      <c r="J168" s="35"/>
      <c r="K168" s="23"/>
      <c r="L168" s="35"/>
      <c r="M168" s="35"/>
      <c r="N168" s="36"/>
      <c r="O168" s="35"/>
      <c r="P168" s="37" t="str">
        <f aca="false">IF(COUNTA($A168:$N168)=0,"",IF($F168="Labour",(($L168*IF($N168="",$N$7,$N168))+($M168*IF($N168="",$N$7,$N168)*IF($O168="",$P$7,$O168))),0))</f>
        <v/>
      </c>
      <c r="Q168" s="37" t="str">
        <f aca="false">IF(COUNTA($A168:$N168)=0,"",IF($F168&lt;&gt;"Labour",$J168*$N168,0))</f>
        <v/>
      </c>
      <c r="R168" s="37" t="str">
        <f aca="false">IF(COUNTA($A168:$N168)=0,"",$P168+$Q168)</f>
        <v/>
      </c>
      <c r="S168" s="23"/>
      <c r="T168" s="37" t="str">
        <f aca="false">IF(COUNTA($A168:$N168)=0,"",IF($S168="Y",$R168,0))</f>
        <v/>
      </c>
      <c r="U168" s="23"/>
      <c r="V168" s="23"/>
    </row>
    <row r="169" customFormat="false" ht="21.75" hidden="false" customHeight="true" outlineLevel="0" collapsed="false">
      <c r="A169" s="29"/>
      <c r="B169" s="23"/>
      <c r="C169" s="23"/>
      <c r="D169" s="23"/>
      <c r="E169" s="23"/>
      <c r="F169" s="23"/>
      <c r="G169" s="23"/>
      <c r="H169" s="23"/>
      <c r="I169" s="23"/>
      <c r="J169" s="35"/>
      <c r="K169" s="23"/>
      <c r="L169" s="35"/>
      <c r="M169" s="35"/>
      <c r="N169" s="36"/>
      <c r="O169" s="35"/>
      <c r="P169" s="37" t="str">
        <f aca="false">IF(COUNTA($A169:$N169)=0,"",IF($F169="Labour",(($L169*IF($N169="",$N$7,$N169))+($M169*IF($N169="",$N$7,$N169)*IF($O169="",$P$7,$O169))),0))</f>
        <v/>
      </c>
      <c r="Q169" s="37" t="str">
        <f aca="false">IF(COUNTA($A169:$N169)=0,"",IF($F169&lt;&gt;"Labour",$J169*$N169,0))</f>
        <v/>
      </c>
      <c r="R169" s="37" t="str">
        <f aca="false">IF(COUNTA($A169:$N169)=0,"",$P169+$Q169)</f>
        <v/>
      </c>
      <c r="S169" s="23"/>
      <c r="T169" s="37" t="str">
        <f aca="false">IF(COUNTA($A169:$N169)=0,"",IF($S169="Y",$R169,0))</f>
        <v/>
      </c>
      <c r="U169" s="23"/>
      <c r="V169" s="23"/>
    </row>
    <row r="170" customFormat="false" ht="21.75" hidden="false" customHeight="true" outlineLevel="0" collapsed="false">
      <c r="A170" s="29"/>
      <c r="B170" s="23"/>
      <c r="C170" s="23"/>
      <c r="D170" s="23"/>
      <c r="E170" s="23"/>
      <c r="F170" s="23"/>
      <c r="G170" s="23"/>
      <c r="H170" s="23"/>
      <c r="I170" s="23"/>
      <c r="J170" s="35"/>
      <c r="K170" s="23"/>
      <c r="L170" s="35"/>
      <c r="M170" s="35"/>
      <c r="N170" s="36"/>
      <c r="O170" s="35"/>
      <c r="P170" s="37" t="str">
        <f aca="false">IF(COUNTA($A170:$N170)=0,"",IF($F170="Labour",(($L170*IF($N170="",$N$7,$N170))+($M170*IF($N170="",$N$7,$N170)*IF($O170="",$P$7,$O170))),0))</f>
        <v/>
      </c>
      <c r="Q170" s="37" t="str">
        <f aca="false">IF(COUNTA($A170:$N170)=0,"",IF($F170&lt;&gt;"Labour",$J170*$N170,0))</f>
        <v/>
      </c>
      <c r="R170" s="37" t="str">
        <f aca="false">IF(COUNTA($A170:$N170)=0,"",$P170+$Q170)</f>
        <v/>
      </c>
      <c r="S170" s="23"/>
      <c r="T170" s="37" t="str">
        <f aca="false">IF(COUNTA($A170:$N170)=0,"",IF($S170="Y",$R170,0))</f>
        <v/>
      </c>
      <c r="U170" s="23"/>
      <c r="V170" s="23"/>
    </row>
    <row r="171" customFormat="false" ht="21.75" hidden="false" customHeight="true" outlineLevel="0" collapsed="false">
      <c r="A171" s="29"/>
      <c r="B171" s="23"/>
      <c r="C171" s="23"/>
      <c r="D171" s="23"/>
      <c r="E171" s="23"/>
      <c r="F171" s="23"/>
      <c r="G171" s="23"/>
      <c r="H171" s="23"/>
      <c r="I171" s="23"/>
      <c r="J171" s="35"/>
      <c r="K171" s="23"/>
      <c r="L171" s="35"/>
      <c r="M171" s="35"/>
      <c r="N171" s="36"/>
      <c r="O171" s="35"/>
      <c r="P171" s="37" t="str">
        <f aca="false">IF(COUNTA($A171:$N171)=0,"",IF($F171="Labour",(($L171*IF($N171="",$N$7,$N171))+($M171*IF($N171="",$N$7,$N171)*IF($O171="",$P$7,$O171))),0))</f>
        <v/>
      </c>
      <c r="Q171" s="37" t="str">
        <f aca="false">IF(COUNTA($A171:$N171)=0,"",IF($F171&lt;&gt;"Labour",$J171*$N171,0))</f>
        <v/>
      </c>
      <c r="R171" s="37" t="str">
        <f aca="false">IF(COUNTA($A171:$N171)=0,"",$P171+$Q171)</f>
        <v/>
      </c>
      <c r="S171" s="23"/>
      <c r="T171" s="37" t="str">
        <f aca="false">IF(COUNTA($A171:$N171)=0,"",IF($S171="Y",$R171,0))</f>
        <v/>
      </c>
      <c r="U171" s="23"/>
      <c r="V171" s="23"/>
    </row>
    <row r="172" customFormat="false" ht="21.75" hidden="false" customHeight="true" outlineLevel="0" collapsed="false">
      <c r="A172" s="29"/>
      <c r="B172" s="23"/>
      <c r="C172" s="23"/>
      <c r="D172" s="23"/>
      <c r="E172" s="23"/>
      <c r="F172" s="23"/>
      <c r="G172" s="23"/>
      <c r="H172" s="23"/>
      <c r="I172" s="23"/>
      <c r="J172" s="35"/>
      <c r="K172" s="23"/>
      <c r="L172" s="35"/>
      <c r="M172" s="35"/>
      <c r="N172" s="36"/>
      <c r="O172" s="35"/>
      <c r="P172" s="37" t="str">
        <f aca="false">IF(COUNTA($A172:$N172)=0,"",IF($F172="Labour",(($L172*IF($N172="",$N$7,$N172))+($M172*IF($N172="",$N$7,$N172)*IF($O172="",$P$7,$O172))),0))</f>
        <v/>
      </c>
      <c r="Q172" s="37" t="str">
        <f aca="false">IF(COUNTA($A172:$N172)=0,"",IF($F172&lt;&gt;"Labour",$J172*$N172,0))</f>
        <v/>
      </c>
      <c r="R172" s="37" t="str">
        <f aca="false">IF(COUNTA($A172:$N172)=0,"",$P172+$Q172)</f>
        <v/>
      </c>
      <c r="S172" s="23"/>
      <c r="T172" s="37" t="str">
        <f aca="false">IF(COUNTA($A172:$N172)=0,"",IF($S172="Y",$R172,0))</f>
        <v/>
      </c>
      <c r="U172" s="23"/>
      <c r="V172" s="23"/>
    </row>
    <row r="173" customFormat="false" ht="21.75" hidden="false" customHeight="true" outlineLevel="0" collapsed="false">
      <c r="A173" s="29"/>
      <c r="B173" s="23"/>
      <c r="C173" s="23"/>
      <c r="D173" s="23"/>
      <c r="E173" s="23"/>
      <c r="F173" s="23"/>
      <c r="G173" s="23"/>
      <c r="H173" s="23"/>
      <c r="I173" s="23"/>
      <c r="J173" s="35"/>
      <c r="K173" s="23"/>
      <c r="L173" s="35"/>
      <c r="M173" s="35"/>
      <c r="N173" s="36"/>
      <c r="O173" s="35"/>
      <c r="P173" s="37" t="str">
        <f aca="false">IF(COUNTA($A173:$N173)=0,"",IF($F173="Labour",(($L173*IF($N173="",$N$7,$N173))+($M173*IF($N173="",$N$7,$N173)*IF($O173="",$P$7,$O173))),0))</f>
        <v/>
      </c>
      <c r="Q173" s="37" t="str">
        <f aca="false">IF(COUNTA($A173:$N173)=0,"",IF($F173&lt;&gt;"Labour",$J173*$N173,0))</f>
        <v/>
      </c>
      <c r="R173" s="37" t="str">
        <f aca="false">IF(COUNTA($A173:$N173)=0,"",$P173+$Q173)</f>
        <v/>
      </c>
      <c r="S173" s="23"/>
      <c r="T173" s="37" t="str">
        <f aca="false">IF(COUNTA($A173:$N173)=0,"",IF($S173="Y",$R173,0))</f>
        <v/>
      </c>
      <c r="U173" s="23"/>
      <c r="V173" s="23"/>
    </row>
    <row r="174" customFormat="false" ht="21.75" hidden="false" customHeight="true" outlineLevel="0" collapsed="false">
      <c r="A174" s="29"/>
      <c r="B174" s="23"/>
      <c r="C174" s="23"/>
      <c r="D174" s="23"/>
      <c r="E174" s="23"/>
      <c r="F174" s="23"/>
      <c r="G174" s="23"/>
      <c r="H174" s="23"/>
      <c r="I174" s="23"/>
      <c r="J174" s="35"/>
      <c r="K174" s="23"/>
      <c r="L174" s="35"/>
      <c r="M174" s="35"/>
      <c r="N174" s="36"/>
      <c r="O174" s="35"/>
      <c r="P174" s="37" t="str">
        <f aca="false">IF(COUNTA($A174:$N174)=0,"",IF($F174="Labour",(($L174*IF($N174="",$N$7,$N174))+($M174*IF($N174="",$N$7,$N174)*IF($O174="",$P$7,$O174))),0))</f>
        <v/>
      </c>
      <c r="Q174" s="37" t="str">
        <f aca="false">IF(COUNTA($A174:$N174)=0,"",IF($F174&lt;&gt;"Labour",$J174*$N174,0))</f>
        <v/>
      </c>
      <c r="R174" s="37" t="str">
        <f aca="false">IF(COUNTA($A174:$N174)=0,"",$P174+$Q174)</f>
        <v/>
      </c>
      <c r="S174" s="23"/>
      <c r="T174" s="37" t="str">
        <f aca="false">IF(COUNTA($A174:$N174)=0,"",IF($S174="Y",$R174,0))</f>
        <v/>
      </c>
      <c r="U174" s="23"/>
      <c r="V174" s="23"/>
    </row>
    <row r="175" customFormat="false" ht="21.75" hidden="false" customHeight="true" outlineLevel="0" collapsed="false">
      <c r="A175" s="29"/>
      <c r="B175" s="23"/>
      <c r="C175" s="23"/>
      <c r="D175" s="23"/>
      <c r="E175" s="23"/>
      <c r="F175" s="23"/>
      <c r="G175" s="23"/>
      <c r="H175" s="23"/>
      <c r="I175" s="23"/>
      <c r="J175" s="35"/>
      <c r="K175" s="23"/>
      <c r="L175" s="35"/>
      <c r="M175" s="35"/>
      <c r="N175" s="36"/>
      <c r="O175" s="35"/>
      <c r="P175" s="37" t="str">
        <f aca="false">IF(COUNTA($A175:$N175)=0,"",IF($F175="Labour",(($L175*IF($N175="",$N$7,$N175))+($M175*IF($N175="",$N$7,$N175)*IF($O175="",$P$7,$O175))),0))</f>
        <v/>
      </c>
      <c r="Q175" s="37" t="str">
        <f aca="false">IF(COUNTA($A175:$N175)=0,"",IF($F175&lt;&gt;"Labour",$J175*$N175,0))</f>
        <v/>
      </c>
      <c r="R175" s="37" t="str">
        <f aca="false">IF(COUNTA($A175:$N175)=0,"",$P175+$Q175)</f>
        <v/>
      </c>
      <c r="S175" s="23"/>
      <c r="T175" s="37" t="str">
        <f aca="false">IF(COUNTA($A175:$N175)=0,"",IF($S175="Y",$R175,0))</f>
        <v/>
      </c>
      <c r="U175" s="23"/>
      <c r="V175" s="23"/>
    </row>
    <row r="176" customFormat="false" ht="21.75" hidden="false" customHeight="true" outlineLevel="0" collapsed="false">
      <c r="A176" s="29"/>
      <c r="B176" s="23"/>
      <c r="C176" s="23"/>
      <c r="D176" s="23"/>
      <c r="E176" s="23"/>
      <c r="F176" s="23"/>
      <c r="G176" s="23"/>
      <c r="H176" s="23"/>
      <c r="I176" s="23"/>
      <c r="J176" s="35"/>
      <c r="K176" s="23"/>
      <c r="L176" s="35"/>
      <c r="M176" s="35"/>
      <c r="N176" s="36"/>
      <c r="O176" s="35"/>
      <c r="P176" s="37" t="str">
        <f aca="false">IF(COUNTA($A176:$N176)=0,"",IF($F176="Labour",(($L176*IF($N176="",$N$7,$N176))+($M176*IF($N176="",$N$7,$N176)*IF($O176="",$P$7,$O176))),0))</f>
        <v/>
      </c>
      <c r="Q176" s="37" t="str">
        <f aca="false">IF(COUNTA($A176:$N176)=0,"",IF($F176&lt;&gt;"Labour",$J176*$N176,0))</f>
        <v/>
      </c>
      <c r="R176" s="37" t="str">
        <f aca="false">IF(COUNTA($A176:$N176)=0,"",$P176+$Q176)</f>
        <v/>
      </c>
      <c r="S176" s="23"/>
      <c r="T176" s="37" t="str">
        <f aca="false">IF(COUNTA($A176:$N176)=0,"",IF($S176="Y",$R176,0))</f>
        <v/>
      </c>
      <c r="U176" s="23"/>
      <c r="V176" s="23"/>
    </row>
    <row r="177" customFormat="false" ht="21.75" hidden="false" customHeight="true" outlineLevel="0" collapsed="false">
      <c r="A177" s="29"/>
      <c r="B177" s="23"/>
      <c r="C177" s="23"/>
      <c r="D177" s="23"/>
      <c r="E177" s="23"/>
      <c r="F177" s="23"/>
      <c r="G177" s="23"/>
      <c r="H177" s="23"/>
      <c r="I177" s="23"/>
      <c r="J177" s="35"/>
      <c r="K177" s="23"/>
      <c r="L177" s="35"/>
      <c r="M177" s="35"/>
      <c r="N177" s="36"/>
      <c r="O177" s="35"/>
      <c r="P177" s="37" t="str">
        <f aca="false">IF(COUNTA($A177:$N177)=0,"",IF($F177="Labour",(($L177*IF($N177="",$N$7,$N177))+($M177*IF($N177="",$N$7,$N177)*IF($O177="",$P$7,$O177))),0))</f>
        <v/>
      </c>
      <c r="Q177" s="37" t="str">
        <f aca="false">IF(COUNTA($A177:$N177)=0,"",IF($F177&lt;&gt;"Labour",$J177*$N177,0))</f>
        <v/>
      </c>
      <c r="R177" s="37" t="str">
        <f aca="false">IF(COUNTA($A177:$N177)=0,"",$P177+$Q177)</f>
        <v/>
      </c>
      <c r="S177" s="23"/>
      <c r="T177" s="37" t="str">
        <f aca="false">IF(COUNTA($A177:$N177)=0,"",IF($S177="Y",$R177,0))</f>
        <v/>
      </c>
      <c r="U177" s="23"/>
      <c r="V177" s="23"/>
    </row>
    <row r="178" customFormat="false" ht="21.75" hidden="false" customHeight="true" outlineLevel="0" collapsed="false">
      <c r="A178" s="29"/>
      <c r="B178" s="23"/>
      <c r="C178" s="23"/>
      <c r="D178" s="23"/>
      <c r="E178" s="23"/>
      <c r="F178" s="23"/>
      <c r="G178" s="23"/>
      <c r="H178" s="23"/>
      <c r="I178" s="23"/>
      <c r="J178" s="35"/>
      <c r="K178" s="23"/>
      <c r="L178" s="35"/>
      <c r="M178" s="35"/>
      <c r="N178" s="36"/>
      <c r="O178" s="35"/>
      <c r="P178" s="37" t="str">
        <f aca="false">IF(COUNTA($A178:$N178)=0,"",IF($F178="Labour",(($L178*IF($N178="",$N$7,$N178))+($M178*IF($N178="",$N$7,$N178)*IF($O178="",$P$7,$O178))),0))</f>
        <v/>
      </c>
      <c r="Q178" s="37" t="str">
        <f aca="false">IF(COUNTA($A178:$N178)=0,"",IF($F178&lt;&gt;"Labour",$J178*$N178,0))</f>
        <v/>
      </c>
      <c r="R178" s="37" t="str">
        <f aca="false">IF(COUNTA($A178:$N178)=0,"",$P178+$Q178)</f>
        <v/>
      </c>
      <c r="S178" s="23"/>
      <c r="T178" s="37" t="str">
        <f aca="false">IF(COUNTA($A178:$N178)=0,"",IF($S178="Y",$R178,0))</f>
        <v/>
      </c>
      <c r="U178" s="23"/>
      <c r="V178" s="23"/>
    </row>
    <row r="179" customFormat="false" ht="21.75" hidden="false" customHeight="true" outlineLevel="0" collapsed="false">
      <c r="A179" s="29"/>
      <c r="B179" s="23"/>
      <c r="C179" s="23"/>
      <c r="D179" s="23"/>
      <c r="E179" s="23"/>
      <c r="F179" s="23"/>
      <c r="G179" s="23"/>
      <c r="H179" s="23"/>
      <c r="I179" s="23"/>
      <c r="J179" s="35"/>
      <c r="K179" s="23"/>
      <c r="L179" s="35"/>
      <c r="M179" s="35"/>
      <c r="N179" s="36"/>
      <c r="O179" s="35"/>
      <c r="P179" s="37" t="str">
        <f aca="false">IF(COUNTA($A179:$N179)=0,"",IF($F179="Labour",(($L179*IF($N179="",$N$7,$N179))+($M179*IF($N179="",$N$7,$N179)*IF($O179="",$P$7,$O179))),0))</f>
        <v/>
      </c>
      <c r="Q179" s="37" t="str">
        <f aca="false">IF(COUNTA($A179:$N179)=0,"",IF($F179&lt;&gt;"Labour",$J179*$N179,0))</f>
        <v/>
      </c>
      <c r="R179" s="37" t="str">
        <f aca="false">IF(COUNTA($A179:$N179)=0,"",$P179+$Q179)</f>
        <v/>
      </c>
      <c r="S179" s="23"/>
      <c r="T179" s="37" t="str">
        <f aca="false">IF(COUNTA($A179:$N179)=0,"",IF($S179="Y",$R179,0))</f>
        <v/>
      </c>
      <c r="U179" s="23"/>
      <c r="V179" s="23"/>
    </row>
    <row r="180" customFormat="false" ht="21.75" hidden="false" customHeight="true" outlineLevel="0" collapsed="false">
      <c r="A180" s="29"/>
      <c r="B180" s="23"/>
      <c r="C180" s="23"/>
      <c r="D180" s="23"/>
      <c r="E180" s="23"/>
      <c r="F180" s="23"/>
      <c r="G180" s="23"/>
      <c r="H180" s="23"/>
      <c r="I180" s="23"/>
      <c r="J180" s="35"/>
      <c r="K180" s="23"/>
      <c r="L180" s="35"/>
      <c r="M180" s="35"/>
      <c r="N180" s="36"/>
      <c r="O180" s="35"/>
      <c r="P180" s="37" t="str">
        <f aca="false">IF(COUNTA($A180:$N180)=0,"",IF($F180="Labour",(($L180*IF($N180="",$N$7,$N180))+($M180*IF($N180="",$N$7,$N180)*IF($O180="",$P$7,$O180))),0))</f>
        <v/>
      </c>
      <c r="Q180" s="37" t="str">
        <f aca="false">IF(COUNTA($A180:$N180)=0,"",IF($F180&lt;&gt;"Labour",$J180*$N180,0))</f>
        <v/>
      </c>
      <c r="R180" s="37" t="str">
        <f aca="false">IF(COUNTA($A180:$N180)=0,"",$P180+$Q180)</f>
        <v/>
      </c>
      <c r="S180" s="23"/>
      <c r="T180" s="37" t="str">
        <f aca="false">IF(COUNTA($A180:$N180)=0,"",IF($S180="Y",$R180,0))</f>
        <v/>
      </c>
      <c r="U180" s="23"/>
      <c r="V180" s="23"/>
    </row>
    <row r="181" customFormat="false" ht="21.75" hidden="false" customHeight="true" outlineLevel="0" collapsed="false">
      <c r="A181" s="29"/>
      <c r="B181" s="23"/>
      <c r="C181" s="23"/>
      <c r="D181" s="23"/>
      <c r="E181" s="23"/>
      <c r="F181" s="23"/>
      <c r="G181" s="23"/>
      <c r="H181" s="23"/>
      <c r="I181" s="23"/>
      <c r="J181" s="35"/>
      <c r="K181" s="23"/>
      <c r="L181" s="35"/>
      <c r="M181" s="35"/>
      <c r="N181" s="36"/>
      <c r="O181" s="35"/>
      <c r="P181" s="37" t="str">
        <f aca="false">IF(COUNTA($A181:$N181)=0,"",IF($F181="Labour",(($L181*IF($N181="",$N$7,$N181))+($M181*IF($N181="",$N$7,$N181)*IF($O181="",$P$7,$O181))),0))</f>
        <v/>
      </c>
      <c r="Q181" s="37" t="str">
        <f aca="false">IF(COUNTA($A181:$N181)=0,"",IF($F181&lt;&gt;"Labour",$J181*$N181,0))</f>
        <v/>
      </c>
      <c r="R181" s="37" t="str">
        <f aca="false">IF(COUNTA($A181:$N181)=0,"",$P181+$Q181)</f>
        <v/>
      </c>
      <c r="S181" s="23"/>
      <c r="T181" s="37" t="str">
        <f aca="false">IF(COUNTA($A181:$N181)=0,"",IF($S181="Y",$R181,0))</f>
        <v/>
      </c>
      <c r="U181" s="23"/>
      <c r="V181" s="23"/>
    </row>
    <row r="182" customFormat="false" ht="21.75" hidden="false" customHeight="true" outlineLevel="0" collapsed="false">
      <c r="A182" s="29"/>
      <c r="B182" s="23"/>
      <c r="C182" s="23"/>
      <c r="D182" s="23"/>
      <c r="E182" s="23"/>
      <c r="F182" s="23"/>
      <c r="G182" s="23"/>
      <c r="H182" s="23"/>
      <c r="I182" s="23"/>
      <c r="J182" s="35"/>
      <c r="K182" s="23"/>
      <c r="L182" s="35"/>
      <c r="M182" s="35"/>
      <c r="N182" s="36"/>
      <c r="O182" s="35"/>
      <c r="P182" s="37" t="str">
        <f aca="false">IF(COUNTA($A182:$N182)=0,"",IF($F182="Labour",(($L182*IF($N182="",$N$7,$N182))+($M182*IF($N182="",$N$7,$N182)*IF($O182="",$P$7,$O182))),0))</f>
        <v/>
      </c>
      <c r="Q182" s="37" t="str">
        <f aca="false">IF(COUNTA($A182:$N182)=0,"",IF($F182&lt;&gt;"Labour",$J182*$N182,0))</f>
        <v/>
      </c>
      <c r="R182" s="37" t="str">
        <f aca="false">IF(COUNTA($A182:$N182)=0,"",$P182+$Q182)</f>
        <v/>
      </c>
      <c r="S182" s="23"/>
      <c r="T182" s="37" t="str">
        <f aca="false">IF(COUNTA($A182:$N182)=0,"",IF($S182="Y",$R182,0))</f>
        <v/>
      </c>
      <c r="U182" s="23"/>
      <c r="V182" s="23"/>
    </row>
    <row r="183" customFormat="false" ht="21.75" hidden="false" customHeight="true" outlineLevel="0" collapsed="false">
      <c r="A183" s="29"/>
      <c r="B183" s="23"/>
      <c r="C183" s="23"/>
      <c r="D183" s="23"/>
      <c r="E183" s="23"/>
      <c r="F183" s="23"/>
      <c r="G183" s="23"/>
      <c r="H183" s="23"/>
      <c r="I183" s="23"/>
      <c r="J183" s="35"/>
      <c r="K183" s="23"/>
      <c r="L183" s="35"/>
      <c r="M183" s="35"/>
      <c r="N183" s="36"/>
      <c r="O183" s="35"/>
      <c r="P183" s="37" t="str">
        <f aca="false">IF(COUNTA($A183:$N183)=0,"",IF($F183="Labour",(($L183*IF($N183="",$N$7,$N183))+($M183*IF($N183="",$N$7,$N183)*IF($O183="",$P$7,$O183))),0))</f>
        <v/>
      </c>
      <c r="Q183" s="37" t="str">
        <f aca="false">IF(COUNTA($A183:$N183)=0,"",IF($F183&lt;&gt;"Labour",$J183*$N183,0))</f>
        <v/>
      </c>
      <c r="R183" s="37" t="str">
        <f aca="false">IF(COUNTA($A183:$N183)=0,"",$P183+$Q183)</f>
        <v/>
      </c>
      <c r="S183" s="23"/>
      <c r="T183" s="37" t="str">
        <f aca="false">IF(COUNTA($A183:$N183)=0,"",IF($S183="Y",$R183,0))</f>
        <v/>
      </c>
      <c r="U183" s="23"/>
      <c r="V183" s="23"/>
    </row>
    <row r="184" customFormat="false" ht="21.75" hidden="false" customHeight="true" outlineLevel="0" collapsed="false">
      <c r="A184" s="29"/>
      <c r="B184" s="23"/>
      <c r="C184" s="23"/>
      <c r="D184" s="23"/>
      <c r="E184" s="23"/>
      <c r="F184" s="23"/>
      <c r="G184" s="23"/>
      <c r="H184" s="23"/>
      <c r="I184" s="23"/>
      <c r="J184" s="35"/>
      <c r="K184" s="23"/>
      <c r="L184" s="35"/>
      <c r="M184" s="35"/>
      <c r="N184" s="36"/>
      <c r="O184" s="35"/>
      <c r="P184" s="37" t="str">
        <f aca="false">IF(COUNTA($A184:$N184)=0,"",IF($F184="Labour",(($L184*IF($N184="",$N$7,$N184))+($M184*IF($N184="",$N$7,$N184)*IF($O184="",$P$7,$O184))),0))</f>
        <v/>
      </c>
      <c r="Q184" s="37" t="str">
        <f aca="false">IF(COUNTA($A184:$N184)=0,"",IF($F184&lt;&gt;"Labour",$J184*$N184,0))</f>
        <v/>
      </c>
      <c r="R184" s="37" t="str">
        <f aca="false">IF(COUNTA($A184:$N184)=0,"",$P184+$Q184)</f>
        <v/>
      </c>
      <c r="S184" s="23"/>
      <c r="T184" s="37" t="str">
        <f aca="false">IF(COUNTA($A184:$N184)=0,"",IF($S184="Y",$R184,0))</f>
        <v/>
      </c>
      <c r="U184" s="23"/>
      <c r="V184" s="23"/>
    </row>
    <row r="185" customFormat="false" ht="21.75" hidden="false" customHeight="true" outlineLevel="0" collapsed="false">
      <c r="A185" s="29"/>
      <c r="B185" s="23"/>
      <c r="C185" s="23"/>
      <c r="D185" s="23"/>
      <c r="E185" s="23"/>
      <c r="F185" s="23"/>
      <c r="G185" s="23"/>
      <c r="H185" s="23"/>
      <c r="I185" s="23"/>
      <c r="J185" s="35"/>
      <c r="K185" s="23"/>
      <c r="L185" s="35"/>
      <c r="M185" s="35"/>
      <c r="N185" s="36"/>
      <c r="O185" s="35"/>
      <c r="P185" s="37" t="str">
        <f aca="false">IF(COUNTA($A185:$N185)=0,"",IF($F185="Labour",(($L185*IF($N185="",$N$7,$N185))+($M185*IF($N185="",$N$7,$N185)*IF($O185="",$P$7,$O185))),0))</f>
        <v/>
      </c>
      <c r="Q185" s="37" t="str">
        <f aca="false">IF(COUNTA($A185:$N185)=0,"",IF($F185&lt;&gt;"Labour",$J185*$N185,0))</f>
        <v/>
      </c>
      <c r="R185" s="37" t="str">
        <f aca="false">IF(COUNTA($A185:$N185)=0,"",$P185+$Q185)</f>
        <v/>
      </c>
      <c r="S185" s="23"/>
      <c r="T185" s="37" t="str">
        <f aca="false">IF(COUNTA($A185:$N185)=0,"",IF($S185="Y",$R185,0))</f>
        <v/>
      </c>
      <c r="U185" s="23"/>
      <c r="V185" s="23"/>
    </row>
    <row r="186" customFormat="false" ht="21.75" hidden="false" customHeight="true" outlineLevel="0" collapsed="false">
      <c r="A186" s="29"/>
      <c r="B186" s="23"/>
      <c r="C186" s="23"/>
      <c r="D186" s="23"/>
      <c r="E186" s="23"/>
      <c r="F186" s="23"/>
      <c r="G186" s="23"/>
      <c r="H186" s="23"/>
      <c r="I186" s="23"/>
      <c r="J186" s="35"/>
      <c r="K186" s="23"/>
      <c r="L186" s="35"/>
      <c r="M186" s="35"/>
      <c r="N186" s="36"/>
      <c r="O186" s="35"/>
      <c r="P186" s="37" t="str">
        <f aca="false">IF(COUNTA($A186:$N186)=0,"",IF($F186="Labour",(($L186*IF($N186="",$N$7,$N186))+($M186*IF($N186="",$N$7,$N186)*IF($O186="",$P$7,$O186))),0))</f>
        <v/>
      </c>
      <c r="Q186" s="37" t="str">
        <f aca="false">IF(COUNTA($A186:$N186)=0,"",IF($F186&lt;&gt;"Labour",$J186*$N186,0))</f>
        <v/>
      </c>
      <c r="R186" s="37" t="str">
        <f aca="false">IF(COUNTA($A186:$N186)=0,"",$P186+$Q186)</f>
        <v/>
      </c>
      <c r="S186" s="23"/>
      <c r="T186" s="37" t="str">
        <f aca="false">IF(COUNTA($A186:$N186)=0,"",IF($S186="Y",$R186,0))</f>
        <v/>
      </c>
      <c r="U186" s="23"/>
      <c r="V186" s="23"/>
    </row>
    <row r="187" customFormat="false" ht="21.75" hidden="false" customHeight="true" outlineLevel="0" collapsed="false">
      <c r="A187" s="29"/>
      <c r="B187" s="23"/>
      <c r="C187" s="23"/>
      <c r="D187" s="23"/>
      <c r="E187" s="23"/>
      <c r="F187" s="23"/>
      <c r="G187" s="23"/>
      <c r="H187" s="23"/>
      <c r="I187" s="23"/>
      <c r="J187" s="35"/>
      <c r="K187" s="23"/>
      <c r="L187" s="35"/>
      <c r="M187" s="35"/>
      <c r="N187" s="36"/>
      <c r="O187" s="35"/>
      <c r="P187" s="37" t="str">
        <f aca="false">IF(COUNTA($A187:$N187)=0,"",IF($F187="Labour",(($L187*IF($N187="",$N$7,$N187))+($M187*IF($N187="",$N$7,$N187)*IF($O187="",$P$7,$O187))),0))</f>
        <v/>
      </c>
      <c r="Q187" s="37" t="str">
        <f aca="false">IF(COUNTA($A187:$N187)=0,"",IF($F187&lt;&gt;"Labour",$J187*$N187,0))</f>
        <v/>
      </c>
      <c r="R187" s="37" t="str">
        <f aca="false">IF(COUNTA($A187:$N187)=0,"",$P187+$Q187)</f>
        <v/>
      </c>
      <c r="S187" s="23"/>
      <c r="T187" s="37" t="str">
        <f aca="false">IF(COUNTA($A187:$N187)=0,"",IF($S187="Y",$R187,0))</f>
        <v/>
      </c>
      <c r="U187" s="23"/>
      <c r="V187" s="23"/>
    </row>
    <row r="188" customFormat="false" ht="21.75" hidden="false" customHeight="true" outlineLevel="0" collapsed="false">
      <c r="A188" s="29"/>
      <c r="B188" s="23"/>
      <c r="C188" s="23"/>
      <c r="D188" s="23"/>
      <c r="E188" s="23"/>
      <c r="F188" s="23"/>
      <c r="G188" s="23"/>
      <c r="H188" s="23"/>
      <c r="I188" s="23"/>
      <c r="J188" s="35"/>
      <c r="K188" s="23"/>
      <c r="L188" s="35"/>
      <c r="M188" s="35"/>
      <c r="N188" s="36"/>
      <c r="O188" s="35"/>
      <c r="P188" s="37" t="str">
        <f aca="false">IF(COUNTA($A188:$N188)=0,"",IF($F188="Labour",(($L188*IF($N188="",$N$7,$N188))+($M188*IF($N188="",$N$7,$N188)*IF($O188="",$P$7,$O188))),0))</f>
        <v/>
      </c>
      <c r="Q188" s="37" t="str">
        <f aca="false">IF(COUNTA($A188:$N188)=0,"",IF($F188&lt;&gt;"Labour",$J188*$N188,0))</f>
        <v/>
      </c>
      <c r="R188" s="37" t="str">
        <f aca="false">IF(COUNTA($A188:$N188)=0,"",$P188+$Q188)</f>
        <v/>
      </c>
      <c r="S188" s="23"/>
      <c r="T188" s="37" t="str">
        <f aca="false">IF(COUNTA($A188:$N188)=0,"",IF($S188="Y",$R188,0))</f>
        <v/>
      </c>
      <c r="U188" s="23"/>
      <c r="V188" s="23"/>
    </row>
    <row r="189" customFormat="false" ht="21.75" hidden="false" customHeight="true" outlineLevel="0" collapsed="false">
      <c r="A189" s="29"/>
      <c r="B189" s="23"/>
      <c r="C189" s="23"/>
      <c r="D189" s="23"/>
      <c r="E189" s="23"/>
      <c r="F189" s="23"/>
      <c r="G189" s="23"/>
      <c r="H189" s="23"/>
      <c r="I189" s="23"/>
      <c r="J189" s="35"/>
      <c r="K189" s="23"/>
      <c r="L189" s="35"/>
      <c r="M189" s="35"/>
      <c r="N189" s="36"/>
      <c r="O189" s="35"/>
      <c r="P189" s="37" t="str">
        <f aca="false">IF(COUNTA($A189:$N189)=0,"",IF($F189="Labour",(($L189*IF($N189="",$N$7,$N189))+($M189*IF($N189="",$N$7,$N189)*IF($O189="",$P$7,$O189))),0))</f>
        <v/>
      </c>
      <c r="Q189" s="37" t="str">
        <f aca="false">IF(COUNTA($A189:$N189)=0,"",IF($F189&lt;&gt;"Labour",$J189*$N189,0))</f>
        <v/>
      </c>
      <c r="R189" s="37" t="str">
        <f aca="false">IF(COUNTA($A189:$N189)=0,"",$P189+$Q189)</f>
        <v/>
      </c>
      <c r="S189" s="23"/>
      <c r="T189" s="37" t="str">
        <f aca="false">IF(COUNTA($A189:$N189)=0,"",IF($S189="Y",$R189,0))</f>
        <v/>
      </c>
      <c r="U189" s="23"/>
      <c r="V189" s="23"/>
    </row>
    <row r="190" customFormat="false" ht="21.75" hidden="false" customHeight="true" outlineLevel="0" collapsed="false">
      <c r="A190" s="29"/>
      <c r="B190" s="23"/>
      <c r="C190" s="23"/>
      <c r="D190" s="23"/>
      <c r="E190" s="23"/>
      <c r="F190" s="23"/>
      <c r="G190" s="23"/>
      <c r="H190" s="23"/>
      <c r="I190" s="23"/>
      <c r="J190" s="35"/>
      <c r="K190" s="23"/>
      <c r="L190" s="35"/>
      <c r="M190" s="35"/>
      <c r="N190" s="36"/>
      <c r="O190" s="35"/>
      <c r="P190" s="37" t="str">
        <f aca="false">IF(COUNTA($A190:$N190)=0,"",IF($F190="Labour",(($L190*IF($N190="",$N$7,$N190))+($M190*IF($N190="",$N$7,$N190)*IF($O190="",$P$7,$O190))),0))</f>
        <v/>
      </c>
      <c r="Q190" s="37" t="str">
        <f aca="false">IF(COUNTA($A190:$N190)=0,"",IF($F190&lt;&gt;"Labour",$J190*$N190,0))</f>
        <v/>
      </c>
      <c r="R190" s="37" t="str">
        <f aca="false">IF(COUNTA($A190:$N190)=0,"",$P190+$Q190)</f>
        <v/>
      </c>
      <c r="S190" s="23"/>
      <c r="T190" s="37" t="str">
        <f aca="false">IF(COUNTA($A190:$N190)=0,"",IF($S190="Y",$R190,0))</f>
        <v/>
      </c>
      <c r="U190" s="23"/>
      <c r="V190" s="23"/>
    </row>
    <row r="191" customFormat="false" ht="21.75" hidden="false" customHeight="true" outlineLevel="0" collapsed="false">
      <c r="A191" s="29"/>
      <c r="B191" s="23"/>
      <c r="C191" s="23"/>
      <c r="D191" s="23"/>
      <c r="E191" s="23"/>
      <c r="F191" s="23"/>
      <c r="G191" s="23"/>
      <c r="H191" s="23"/>
      <c r="I191" s="23"/>
      <c r="J191" s="35"/>
      <c r="K191" s="23"/>
      <c r="L191" s="35"/>
      <c r="M191" s="35"/>
      <c r="N191" s="36"/>
      <c r="O191" s="35"/>
      <c r="P191" s="37" t="str">
        <f aca="false">IF(COUNTA($A191:$N191)=0,"",IF($F191="Labour",(($L191*IF($N191="",$N$7,$N191))+($M191*IF($N191="",$N$7,$N191)*IF($O191="",$P$7,$O191))),0))</f>
        <v/>
      </c>
      <c r="Q191" s="37" t="str">
        <f aca="false">IF(COUNTA($A191:$N191)=0,"",IF($F191&lt;&gt;"Labour",$J191*$N191,0))</f>
        <v/>
      </c>
      <c r="R191" s="37" t="str">
        <f aca="false">IF(COUNTA($A191:$N191)=0,"",$P191+$Q191)</f>
        <v/>
      </c>
      <c r="S191" s="23"/>
      <c r="T191" s="37" t="str">
        <f aca="false">IF(COUNTA($A191:$N191)=0,"",IF($S191="Y",$R191,0))</f>
        <v/>
      </c>
      <c r="U191" s="23"/>
      <c r="V191" s="23"/>
    </row>
    <row r="192" customFormat="false" ht="21.75" hidden="false" customHeight="true" outlineLevel="0" collapsed="false">
      <c r="A192" s="29"/>
      <c r="B192" s="23"/>
      <c r="C192" s="23"/>
      <c r="D192" s="23"/>
      <c r="E192" s="23"/>
      <c r="F192" s="23"/>
      <c r="G192" s="23"/>
      <c r="H192" s="23"/>
      <c r="I192" s="23"/>
      <c r="J192" s="35"/>
      <c r="K192" s="23"/>
      <c r="L192" s="35"/>
      <c r="M192" s="35"/>
      <c r="N192" s="36"/>
      <c r="O192" s="35"/>
      <c r="P192" s="37" t="str">
        <f aca="false">IF(COUNTA($A192:$N192)=0,"",IF($F192="Labour",(($L192*IF($N192="",$N$7,$N192))+($M192*IF($N192="",$N$7,$N192)*IF($O192="",$P$7,$O192))),0))</f>
        <v/>
      </c>
      <c r="Q192" s="37" t="str">
        <f aca="false">IF(COUNTA($A192:$N192)=0,"",IF($F192&lt;&gt;"Labour",$J192*$N192,0))</f>
        <v/>
      </c>
      <c r="R192" s="37" t="str">
        <f aca="false">IF(COUNTA($A192:$N192)=0,"",$P192+$Q192)</f>
        <v/>
      </c>
      <c r="S192" s="23"/>
      <c r="T192" s="37" t="str">
        <f aca="false">IF(COUNTA($A192:$N192)=0,"",IF($S192="Y",$R192,0))</f>
        <v/>
      </c>
      <c r="U192" s="23"/>
      <c r="V192" s="23"/>
    </row>
    <row r="193" customFormat="false" ht="21.75" hidden="false" customHeight="true" outlineLevel="0" collapsed="false">
      <c r="A193" s="29"/>
      <c r="B193" s="23"/>
      <c r="C193" s="23"/>
      <c r="D193" s="23"/>
      <c r="E193" s="23"/>
      <c r="F193" s="23"/>
      <c r="G193" s="23"/>
      <c r="H193" s="23"/>
      <c r="I193" s="23"/>
      <c r="J193" s="35"/>
      <c r="K193" s="23"/>
      <c r="L193" s="35"/>
      <c r="M193" s="35"/>
      <c r="N193" s="36"/>
      <c r="O193" s="35"/>
      <c r="P193" s="37" t="str">
        <f aca="false">IF(COUNTA($A193:$N193)=0,"",IF($F193="Labour",(($L193*IF($N193="",$N$7,$N193))+($M193*IF($N193="",$N$7,$N193)*IF($O193="",$P$7,$O193))),0))</f>
        <v/>
      </c>
      <c r="Q193" s="37" t="str">
        <f aca="false">IF(COUNTA($A193:$N193)=0,"",IF($F193&lt;&gt;"Labour",$J193*$N193,0))</f>
        <v/>
      </c>
      <c r="R193" s="37" t="str">
        <f aca="false">IF(COUNTA($A193:$N193)=0,"",$P193+$Q193)</f>
        <v/>
      </c>
      <c r="S193" s="23"/>
      <c r="T193" s="37" t="str">
        <f aca="false">IF(COUNTA($A193:$N193)=0,"",IF($S193="Y",$R193,0))</f>
        <v/>
      </c>
      <c r="U193" s="23"/>
      <c r="V193" s="23"/>
    </row>
    <row r="194" customFormat="false" ht="21.75" hidden="false" customHeight="true" outlineLevel="0" collapsed="false">
      <c r="A194" s="29"/>
      <c r="B194" s="23"/>
      <c r="C194" s="23"/>
      <c r="D194" s="23"/>
      <c r="E194" s="23"/>
      <c r="F194" s="23"/>
      <c r="G194" s="23"/>
      <c r="H194" s="23"/>
      <c r="I194" s="23"/>
      <c r="J194" s="35"/>
      <c r="K194" s="23"/>
      <c r="L194" s="35"/>
      <c r="M194" s="35"/>
      <c r="N194" s="36"/>
      <c r="O194" s="35"/>
      <c r="P194" s="37" t="str">
        <f aca="false">IF(COUNTA($A194:$N194)=0,"",IF($F194="Labour",(($L194*IF($N194="",$N$7,$N194))+($M194*IF($N194="",$N$7,$N194)*IF($O194="",$P$7,$O194))),0))</f>
        <v/>
      </c>
      <c r="Q194" s="37" t="str">
        <f aca="false">IF(COUNTA($A194:$N194)=0,"",IF($F194&lt;&gt;"Labour",$J194*$N194,0))</f>
        <v/>
      </c>
      <c r="R194" s="37" t="str">
        <f aca="false">IF(COUNTA($A194:$N194)=0,"",$P194+$Q194)</f>
        <v/>
      </c>
      <c r="S194" s="23"/>
      <c r="T194" s="37" t="str">
        <f aca="false">IF(COUNTA($A194:$N194)=0,"",IF($S194="Y",$R194,0))</f>
        <v/>
      </c>
      <c r="U194" s="23"/>
      <c r="V194" s="23"/>
    </row>
    <row r="195" customFormat="false" ht="21.75" hidden="false" customHeight="true" outlineLevel="0" collapsed="false">
      <c r="A195" s="29"/>
      <c r="B195" s="23"/>
      <c r="C195" s="23"/>
      <c r="D195" s="23"/>
      <c r="E195" s="23"/>
      <c r="F195" s="23"/>
      <c r="G195" s="23"/>
      <c r="H195" s="23"/>
      <c r="I195" s="23"/>
      <c r="J195" s="35"/>
      <c r="K195" s="23"/>
      <c r="L195" s="35"/>
      <c r="M195" s="35"/>
      <c r="N195" s="36"/>
      <c r="O195" s="35"/>
      <c r="P195" s="37" t="str">
        <f aca="false">IF(COUNTA($A195:$N195)=0,"",IF($F195="Labour",(($L195*IF($N195="",$N$7,$N195))+($M195*IF($N195="",$N$7,$N195)*IF($O195="",$P$7,$O195))),0))</f>
        <v/>
      </c>
      <c r="Q195" s="37" t="str">
        <f aca="false">IF(COUNTA($A195:$N195)=0,"",IF($F195&lt;&gt;"Labour",$J195*$N195,0))</f>
        <v/>
      </c>
      <c r="R195" s="37" t="str">
        <f aca="false">IF(COUNTA($A195:$N195)=0,"",$P195+$Q195)</f>
        <v/>
      </c>
      <c r="S195" s="23"/>
      <c r="T195" s="37" t="str">
        <f aca="false">IF(COUNTA($A195:$N195)=0,"",IF($S195="Y",$R195,0))</f>
        <v/>
      </c>
      <c r="U195" s="23"/>
      <c r="V195" s="23"/>
    </row>
    <row r="196" customFormat="false" ht="21.75" hidden="false" customHeight="true" outlineLevel="0" collapsed="false">
      <c r="A196" s="29"/>
      <c r="B196" s="23"/>
      <c r="C196" s="23"/>
      <c r="D196" s="23"/>
      <c r="E196" s="23"/>
      <c r="F196" s="23"/>
      <c r="G196" s="23"/>
      <c r="H196" s="23"/>
      <c r="I196" s="23"/>
      <c r="J196" s="35"/>
      <c r="K196" s="23"/>
      <c r="L196" s="35"/>
      <c r="M196" s="35"/>
      <c r="N196" s="36"/>
      <c r="O196" s="35"/>
      <c r="P196" s="37" t="str">
        <f aca="false">IF(COUNTA($A196:$N196)=0,"",IF($F196="Labour",(($L196*IF($N196="",$N$7,$N196))+($M196*IF($N196="",$N$7,$N196)*IF($O196="",$P$7,$O196))),0))</f>
        <v/>
      </c>
      <c r="Q196" s="37" t="str">
        <f aca="false">IF(COUNTA($A196:$N196)=0,"",IF($F196&lt;&gt;"Labour",$J196*$N196,0))</f>
        <v/>
      </c>
      <c r="R196" s="37" t="str">
        <f aca="false">IF(COUNTA($A196:$N196)=0,"",$P196+$Q196)</f>
        <v/>
      </c>
      <c r="S196" s="23"/>
      <c r="T196" s="37" t="str">
        <f aca="false">IF(COUNTA($A196:$N196)=0,"",IF($S196="Y",$R196,0))</f>
        <v/>
      </c>
      <c r="U196" s="23"/>
      <c r="V196" s="23"/>
    </row>
    <row r="197" customFormat="false" ht="21.75" hidden="false" customHeight="true" outlineLevel="0" collapsed="false">
      <c r="A197" s="29"/>
      <c r="B197" s="23"/>
      <c r="C197" s="23"/>
      <c r="D197" s="23"/>
      <c r="E197" s="23"/>
      <c r="F197" s="23"/>
      <c r="G197" s="23"/>
      <c r="H197" s="23"/>
      <c r="I197" s="23"/>
      <c r="J197" s="35"/>
      <c r="K197" s="23"/>
      <c r="L197" s="35"/>
      <c r="M197" s="35"/>
      <c r="N197" s="36"/>
      <c r="O197" s="35"/>
      <c r="P197" s="37" t="str">
        <f aca="false">IF(COUNTA($A197:$N197)=0,"",IF($F197="Labour",(($L197*IF($N197="",$N$7,$N197))+($M197*IF($N197="",$N$7,$N197)*IF($O197="",$P$7,$O197))),0))</f>
        <v/>
      </c>
      <c r="Q197" s="37" t="str">
        <f aca="false">IF(COUNTA($A197:$N197)=0,"",IF($F197&lt;&gt;"Labour",$J197*$N197,0))</f>
        <v/>
      </c>
      <c r="R197" s="37" t="str">
        <f aca="false">IF(COUNTA($A197:$N197)=0,"",$P197+$Q197)</f>
        <v/>
      </c>
      <c r="S197" s="23"/>
      <c r="T197" s="37" t="str">
        <f aca="false">IF(COUNTA($A197:$N197)=0,"",IF($S197="Y",$R197,0))</f>
        <v/>
      </c>
      <c r="U197" s="23"/>
      <c r="V197" s="23"/>
    </row>
    <row r="198" customFormat="false" ht="21.75" hidden="false" customHeight="true" outlineLevel="0" collapsed="false">
      <c r="A198" s="29"/>
      <c r="B198" s="23"/>
      <c r="C198" s="23"/>
      <c r="D198" s="23"/>
      <c r="E198" s="23"/>
      <c r="F198" s="23"/>
      <c r="G198" s="23"/>
      <c r="H198" s="23"/>
      <c r="I198" s="23"/>
      <c r="J198" s="35"/>
      <c r="K198" s="23"/>
      <c r="L198" s="35"/>
      <c r="M198" s="35"/>
      <c r="N198" s="36"/>
      <c r="O198" s="35"/>
      <c r="P198" s="37" t="str">
        <f aca="false">IF(COUNTA($A198:$N198)=0,"",IF($F198="Labour",(($L198*IF($N198="",$N$7,$N198))+($M198*IF($N198="",$N$7,$N198)*IF($O198="",$P$7,$O198))),0))</f>
        <v/>
      </c>
      <c r="Q198" s="37" t="str">
        <f aca="false">IF(COUNTA($A198:$N198)=0,"",IF($F198&lt;&gt;"Labour",$J198*$N198,0))</f>
        <v/>
      </c>
      <c r="R198" s="37" t="str">
        <f aca="false">IF(COUNTA($A198:$N198)=0,"",$P198+$Q198)</f>
        <v/>
      </c>
      <c r="S198" s="23"/>
      <c r="T198" s="37" t="str">
        <f aca="false">IF(COUNTA($A198:$N198)=0,"",IF($S198="Y",$R198,0))</f>
        <v/>
      </c>
      <c r="U198" s="23"/>
      <c r="V198" s="23"/>
    </row>
    <row r="199" customFormat="false" ht="21.75" hidden="false" customHeight="true" outlineLevel="0" collapsed="false">
      <c r="A199" s="29"/>
      <c r="B199" s="23"/>
      <c r="C199" s="23"/>
      <c r="D199" s="23"/>
      <c r="E199" s="23"/>
      <c r="F199" s="23"/>
      <c r="G199" s="23"/>
      <c r="H199" s="23"/>
      <c r="I199" s="23"/>
      <c r="J199" s="35"/>
      <c r="K199" s="23"/>
      <c r="L199" s="35"/>
      <c r="M199" s="35"/>
      <c r="N199" s="36"/>
      <c r="O199" s="35"/>
      <c r="P199" s="37" t="str">
        <f aca="false">IF(COUNTA($A199:$N199)=0,"",IF($F199="Labour",(($L199*IF($N199="",$N$7,$N199))+($M199*IF($N199="",$N$7,$N199)*IF($O199="",$P$7,$O199))),0))</f>
        <v/>
      </c>
      <c r="Q199" s="37" t="str">
        <f aca="false">IF(COUNTA($A199:$N199)=0,"",IF($F199&lt;&gt;"Labour",$J199*$N199,0))</f>
        <v/>
      </c>
      <c r="R199" s="37" t="str">
        <f aca="false">IF(COUNTA($A199:$N199)=0,"",$P199+$Q199)</f>
        <v/>
      </c>
      <c r="S199" s="23"/>
      <c r="T199" s="37" t="str">
        <f aca="false">IF(COUNTA($A199:$N199)=0,"",IF($S199="Y",$R199,0))</f>
        <v/>
      </c>
      <c r="U199" s="23"/>
      <c r="V199" s="23"/>
    </row>
    <row r="200" customFormat="false" ht="21.75" hidden="false" customHeight="true" outlineLevel="0" collapsed="false">
      <c r="A200" s="29"/>
      <c r="B200" s="23"/>
      <c r="C200" s="23"/>
      <c r="D200" s="23"/>
      <c r="E200" s="23"/>
      <c r="F200" s="23"/>
      <c r="G200" s="23"/>
      <c r="H200" s="23"/>
      <c r="I200" s="23"/>
      <c r="J200" s="35"/>
      <c r="K200" s="23"/>
      <c r="L200" s="35"/>
      <c r="M200" s="35"/>
      <c r="N200" s="36"/>
      <c r="O200" s="35"/>
      <c r="P200" s="37" t="str">
        <f aca="false">IF(COUNTA($A200:$N200)=0,"",IF($F200="Labour",(($L200*IF($N200="",$N$7,$N200))+($M200*IF($N200="",$N$7,$N200)*IF($O200="",$P$7,$O200))),0))</f>
        <v/>
      </c>
      <c r="Q200" s="37" t="str">
        <f aca="false">IF(COUNTA($A200:$N200)=0,"",IF($F200&lt;&gt;"Labour",$J200*$N200,0))</f>
        <v/>
      </c>
      <c r="R200" s="37" t="str">
        <f aca="false">IF(COUNTA($A200:$N200)=0,"",$P200+$Q200)</f>
        <v/>
      </c>
      <c r="S200" s="23"/>
      <c r="T200" s="37" t="str">
        <f aca="false">IF(COUNTA($A200:$N200)=0,"",IF($S200="Y",$R200,0))</f>
        <v/>
      </c>
      <c r="U200" s="23"/>
      <c r="V200" s="23"/>
    </row>
    <row r="201" customFormat="false" ht="21.75" hidden="false" customHeight="true" outlineLevel="0" collapsed="false">
      <c r="A201" s="29"/>
      <c r="B201" s="23"/>
      <c r="C201" s="23"/>
      <c r="D201" s="23"/>
      <c r="E201" s="23"/>
      <c r="F201" s="23"/>
      <c r="G201" s="23"/>
      <c r="H201" s="23"/>
      <c r="I201" s="23"/>
      <c r="J201" s="35"/>
      <c r="K201" s="23"/>
      <c r="L201" s="35"/>
      <c r="M201" s="35"/>
      <c r="N201" s="36"/>
      <c r="O201" s="35"/>
      <c r="P201" s="37" t="str">
        <f aca="false">IF(COUNTA($A201:$N201)=0,"",IF($F201="Labour",(($L201*IF($N201="",$N$7,$N201))+($M201*IF($N201="",$N$7,$N201)*IF($O201="",$P$7,$O201))),0))</f>
        <v/>
      </c>
      <c r="Q201" s="37" t="str">
        <f aca="false">IF(COUNTA($A201:$N201)=0,"",IF($F201&lt;&gt;"Labour",$J201*$N201,0))</f>
        <v/>
      </c>
      <c r="R201" s="37" t="str">
        <f aca="false">IF(COUNTA($A201:$N201)=0,"",$P201+$Q201)</f>
        <v/>
      </c>
      <c r="S201" s="23"/>
      <c r="T201" s="37" t="str">
        <f aca="false">IF(COUNTA($A201:$N201)=0,"",IF($S201="Y",$R201,0))</f>
        <v/>
      </c>
      <c r="U201" s="23"/>
      <c r="V201" s="23"/>
    </row>
    <row r="202" customFormat="false" ht="21.75" hidden="false" customHeight="true" outlineLevel="0" collapsed="false">
      <c r="A202" s="29"/>
      <c r="B202" s="23"/>
      <c r="C202" s="23"/>
      <c r="D202" s="23"/>
      <c r="E202" s="23"/>
      <c r="F202" s="23"/>
      <c r="G202" s="23"/>
      <c r="H202" s="23"/>
      <c r="I202" s="23"/>
      <c r="J202" s="35"/>
      <c r="K202" s="23"/>
      <c r="L202" s="35"/>
      <c r="M202" s="35"/>
      <c r="N202" s="36"/>
      <c r="O202" s="35"/>
      <c r="P202" s="37" t="str">
        <f aca="false">IF(COUNTA($A202:$N202)=0,"",IF($F202="Labour",(($L202*IF($N202="",$N$7,$N202))+($M202*IF($N202="",$N$7,$N202)*IF($O202="",$P$7,$O202))),0))</f>
        <v/>
      </c>
      <c r="Q202" s="37" t="str">
        <f aca="false">IF(COUNTA($A202:$N202)=0,"",IF($F202&lt;&gt;"Labour",$J202*$N202,0))</f>
        <v/>
      </c>
      <c r="R202" s="37" t="str">
        <f aca="false">IF(COUNTA($A202:$N202)=0,"",$P202+$Q202)</f>
        <v/>
      </c>
      <c r="S202" s="23"/>
      <c r="T202" s="37" t="str">
        <f aca="false">IF(COUNTA($A202:$N202)=0,"",IF($S202="Y",$R202,0))</f>
        <v/>
      </c>
      <c r="U202" s="23"/>
      <c r="V202" s="23"/>
    </row>
    <row r="203" customFormat="false" ht="21.75" hidden="false" customHeight="true" outlineLevel="0" collapsed="false">
      <c r="A203" s="29"/>
      <c r="B203" s="23"/>
      <c r="C203" s="23"/>
      <c r="D203" s="23"/>
      <c r="E203" s="23"/>
      <c r="F203" s="23"/>
      <c r="G203" s="23"/>
      <c r="H203" s="23"/>
      <c r="I203" s="23"/>
      <c r="J203" s="35"/>
      <c r="K203" s="23"/>
      <c r="L203" s="35"/>
      <c r="M203" s="35"/>
      <c r="N203" s="36"/>
      <c r="O203" s="35"/>
      <c r="P203" s="37" t="str">
        <f aca="false">IF(COUNTA($A203:$N203)=0,"",IF($F203="Labour",(($L203*IF($N203="",$N$7,$N203))+($M203*IF($N203="",$N$7,$N203)*IF($O203="",$P$7,$O203))),0))</f>
        <v/>
      </c>
      <c r="Q203" s="37" t="str">
        <f aca="false">IF(COUNTA($A203:$N203)=0,"",IF($F203&lt;&gt;"Labour",$J203*$N203,0))</f>
        <v/>
      </c>
      <c r="R203" s="37" t="str">
        <f aca="false">IF(COUNTA($A203:$N203)=0,"",$P203+$Q203)</f>
        <v/>
      </c>
      <c r="S203" s="23"/>
      <c r="T203" s="37" t="str">
        <f aca="false">IF(COUNTA($A203:$N203)=0,"",IF($S203="Y",$R203,0))</f>
        <v/>
      </c>
      <c r="U203" s="23"/>
      <c r="V203" s="23"/>
    </row>
    <row r="204" customFormat="false" ht="21.75" hidden="false" customHeight="true" outlineLevel="0" collapsed="false">
      <c r="A204" s="29"/>
      <c r="B204" s="23"/>
      <c r="C204" s="23"/>
      <c r="D204" s="23"/>
      <c r="E204" s="23"/>
      <c r="F204" s="23"/>
      <c r="G204" s="23"/>
      <c r="H204" s="23"/>
      <c r="I204" s="23"/>
      <c r="J204" s="35"/>
      <c r="K204" s="23"/>
      <c r="L204" s="35"/>
      <c r="M204" s="35"/>
      <c r="N204" s="36"/>
      <c r="O204" s="35"/>
      <c r="P204" s="37" t="str">
        <f aca="false">IF(COUNTA($A204:$N204)=0,"",IF($F204="Labour",(($L204*IF($N204="",$N$7,$N204))+($M204*IF($N204="",$N$7,$N204)*IF($O204="",$P$7,$O204))),0))</f>
        <v/>
      </c>
      <c r="Q204" s="37" t="str">
        <f aca="false">IF(COUNTA($A204:$N204)=0,"",IF($F204&lt;&gt;"Labour",$J204*$N204,0))</f>
        <v/>
      </c>
      <c r="R204" s="37" t="str">
        <f aca="false">IF(COUNTA($A204:$N204)=0,"",$P204+$Q204)</f>
        <v/>
      </c>
      <c r="S204" s="23"/>
      <c r="T204" s="37" t="str">
        <f aca="false">IF(COUNTA($A204:$N204)=0,"",IF($S204="Y",$R204,0))</f>
        <v/>
      </c>
      <c r="U204" s="23"/>
      <c r="V204" s="23"/>
    </row>
    <row r="205" customFormat="false" ht="21.75" hidden="false" customHeight="true" outlineLevel="0" collapsed="false">
      <c r="A205" s="29"/>
      <c r="B205" s="23"/>
      <c r="C205" s="23"/>
      <c r="D205" s="23"/>
      <c r="E205" s="23"/>
      <c r="F205" s="23"/>
      <c r="G205" s="23"/>
      <c r="H205" s="23"/>
      <c r="I205" s="23"/>
      <c r="J205" s="35"/>
      <c r="K205" s="23"/>
      <c r="L205" s="35"/>
      <c r="M205" s="35"/>
      <c r="N205" s="36"/>
      <c r="O205" s="35"/>
      <c r="P205" s="37" t="str">
        <f aca="false">IF(COUNTA($A205:$N205)=0,"",IF($F205="Labour",(($L205*IF($N205="",$N$7,$N205))+($M205*IF($N205="",$N$7,$N205)*IF($O205="",$P$7,$O205))),0))</f>
        <v/>
      </c>
      <c r="Q205" s="37" t="str">
        <f aca="false">IF(COUNTA($A205:$N205)=0,"",IF($F205&lt;&gt;"Labour",$J205*$N205,0))</f>
        <v/>
      </c>
      <c r="R205" s="37" t="str">
        <f aca="false">IF(COUNTA($A205:$N205)=0,"",$P205+$Q205)</f>
        <v/>
      </c>
      <c r="S205" s="23"/>
      <c r="T205" s="37" t="str">
        <f aca="false">IF(COUNTA($A205:$N205)=0,"",IF($S205="Y",$R205,0))</f>
        <v/>
      </c>
      <c r="U205" s="23"/>
      <c r="V205" s="23"/>
    </row>
    <row r="206" customFormat="false" ht="21.75" hidden="false" customHeight="true" outlineLevel="0" collapsed="false">
      <c r="A206" s="29"/>
      <c r="B206" s="23"/>
      <c r="C206" s="23"/>
      <c r="D206" s="23"/>
      <c r="E206" s="23"/>
      <c r="F206" s="23"/>
      <c r="G206" s="23"/>
      <c r="H206" s="23"/>
      <c r="I206" s="23"/>
      <c r="J206" s="35"/>
      <c r="K206" s="23"/>
      <c r="L206" s="35"/>
      <c r="M206" s="35"/>
      <c r="N206" s="36"/>
      <c r="O206" s="35"/>
      <c r="P206" s="37" t="str">
        <f aca="false">IF(COUNTA($A206:$N206)=0,"",IF($F206="Labour",(($L206*IF($N206="",$N$7,$N206))+($M206*IF($N206="",$N$7,$N206)*IF($O206="",$P$7,$O206))),0))</f>
        <v/>
      </c>
      <c r="Q206" s="37" t="str">
        <f aca="false">IF(COUNTA($A206:$N206)=0,"",IF($F206&lt;&gt;"Labour",$J206*$N206,0))</f>
        <v/>
      </c>
      <c r="R206" s="37" t="str">
        <f aca="false">IF(COUNTA($A206:$N206)=0,"",$P206+$Q206)</f>
        <v/>
      </c>
      <c r="S206" s="23"/>
      <c r="T206" s="37" t="str">
        <f aca="false">IF(COUNTA($A206:$N206)=0,"",IF($S206="Y",$R206,0))</f>
        <v/>
      </c>
      <c r="U206" s="23"/>
      <c r="V206" s="23"/>
    </row>
    <row r="207" customFormat="false" ht="21.75" hidden="false" customHeight="true" outlineLevel="0" collapsed="false">
      <c r="A207" s="29"/>
      <c r="B207" s="23"/>
      <c r="C207" s="23"/>
      <c r="D207" s="23"/>
      <c r="E207" s="23"/>
      <c r="F207" s="23"/>
      <c r="G207" s="23"/>
      <c r="H207" s="23"/>
      <c r="I207" s="23"/>
      <c r="J207" s="35"/>
      <c r="K207" s="23"/>
      <c r="L207" s="35"/>
      <c r="M207" s="35"/>
      <c r="N207" s="36"/>
      <c r="O207" s="35"/>
      <c r="P207" s="37" t="str">
        <f aca="false">IF(COUNTA($A207:$N207)=0,"",IF($F207="Labour",(($L207*IF($N207="",$N$7,$N207))+($M207*IF($N207="",$N$7,$N207)*IF($O207="",$P$7,$O207))),0))</f>
        <v/>
      </c>
      <c r="Q207" s="37" t="str">
        <f aca="false">IF(COUNTA($A207:$N207)=0,"",IF($F207&lt;&gt;"Labour",$J207*$N207,0))</f>
        <v/>
      </c>
      <c r="R207" s="37" t="str">
        <f aca="false">IF(COUNTA($A207:$N207)=0,"",$P207+$Q207)</f>
        <v/>
      </c>
      <c r="S207" s="23"/>
      <c r="T207" s="37" t="str">
        <f aca="false">IF(COUNTA($A207:$N207)=0,"",IF($S207="Y",$R207,0))</f>
        <v/>
      </c>
      <c r="U207" s="23"/>
      <c r="V207" s="23"/>
    </row>
    <row r="208" customFormat="false" ht="21.75" hidden="false" customHeight="true" outlineLevel="0" collapsed="false">
      <c r="A208" s="29"/>
      <c r="B208" s="23"/>
      <c r="C208" s="23"/>
      <c r="D208" s="23"/>
      <c r="E208" s="23"/>
      <c r="F208" s="23"/>
      <c r="G208" s="23"/>
      <c r="H208" s="23"/>
      <c r="I208" s="23"/>
      <c r="J208" s="35"/>
      <c r="K208" s="23"/>
      <c r="L208" s="35"/>
      <c r="M208" s="35"/>
      <c r="N208" s="36"/>
      <c r="O208" s="35"/>
      <c r="P208" s="37" t="str">
        <f aca="false">IF(COUNTA($A208:$N208)=0,"",IF($F208="Labour",(($L208*IF($N208="",$N$7,$N208))+($M208*IF($N208="",$N$7,$N208)*IF($O208="",$P$7,$O208))),0))</f>
        <v/>
      </c>
      <c r="Q208" s="37" t="str">
        <f aca="false">IF(COUNTA($A208:$N208)=0,"",IF($F208&lt;&gt;"Labour",$J208*$N208,0))</f>
        <v/>
      </c>
      <c r="R208" s="37" t="str">
        <f aca="false">IF(COUNTA($A208:$N208)=0,"",$P208+$Q208)</f>
        <v/>
      </c>
      <c r="S208" s="23"/>
      <c r="T208" s="37" t="str">
        <f aca="false">IF(COUNTA($A208:$N208)=0,"",IF($S208="Y",$R208,0))</f>
        <v/>
      </c>
      <c r="U208" s="23"/>
      <c r="V208" s="23"/>
    </row>
    <row r="209" customFormat="false" ht="21.75" hidden="false" customHeight="true" outlineLevel="0" collapsed="false">
      <c r="A209" s="29"/>
      <c r="B209" s="23"/>
      <c r="C209" s="23"/>
      <c r="D209" s="23"/>
      <c r="E209" s="23"/>
      <c r="F209" s="23"/>
      <c r="G209" s="23"/>
      <c r="H209" s="23"/>
      <c r="I209" s="23"/>
      <c r="J209" s="35"/>
      <c r="K209" s="23"/>
      <c r="L209" s="35"/>
      <c r="M209" s="35"/>
      <c r="N209" s="36"/>
      <c r="O209" s="35"/>
      <c r="P209" s="37" t="str">
        <f aca="false">IF(COUNTA($A209:$N209)=0,"",IF($F209="Labour",(($L209*IF($N209="",$N$7,$N209))+($M209*IF($N209="",$N$7,$N209)*IF($O209="",$P$7,$O209))),0))</f>
        <v/>
      </c>
      <c r="Q209" s="37" t="str">
        <f aca="false">IF(COUNTA($A209:$N209)=0,"",IF($F209&lt;&gt;"Labour",$J209*$N209,0))</f>
        <v/>
      </c>
      <c r="R209" s="37" t="str">
        <f aca="false">IF(COUNTA($A209:$N209)=0,"",$P209+$Q209)</f>
        <v/>
      </c>
      <c r="S209" s="23"/>
      <c r="T209" s="37" t="str">
        <f aca="false">IF(COUNTA($A209:$N209)=0,"",IF($S209="Y",$R209,0))</f>
        <v/>
      </c>
      <c r="U209" s="23"/>
      <c r="V209" s="23"/>
    </row>
    <row r="210" customFormat="false" ht="21.75" hidden="false" customHeight="true" outlineLevel="0" collapsed="false">
      <c r="A210" s="29"/>
      <c r="B210" s="23"/>
      <c r="C210" s="23"/>
      <c r="D210" s="23"/>
      <c r="E210" s="23"/>
      <c r="F210" s="23"/>
      <c r="G210" s="23"/>
      <c r="H210" s="23"/>
      <c r="I210" s="23"/>
      <c r="J210" s="35"/>
      <c r="K210" s="23"/>
      <c r="L210" s="35"/>
      <c r="M210" s="35"/>
      <c r="N210" s="36"/>
      <c r="O210" s="35"/>
      <c r="P210" s="37" t="str">
        <f aca="false">IF(COUNTA($A210:$N210)=0,"",IF($F210="Labour",(($L210*IF($N210="",$N$7,$N210))+($M210*IF($N210="",$N$7,$N210)*IF($O210="",$P$7,$O210))),0))</f>
        <v/>
      </c>
      <c r="Q210" s="37" t="str">
        <f aca="false">IF(COUNTA($A210:$N210)=0,"",IF($F210&lt;&gt;"Labour",$J210*$N210,0))</f>
        <v/>
      </c>
      <c r="R210" s="37" t="str">
        <f aca="false">IF(COUNTA($A210:$N210)=0,"",$P210+$Q210)</f>
        <v/>
      </c>
      <c r="S210" s="23"/>
      <c r="T210" s="37" t="str">
        <f aca="false">IF(COUNTA($A210:$N210)=0,"",IF($S210="Y",$R210,0))</f>
        <v/>
      </c>
      <c r="U210" s="23"/>
      <c r="V210" s="23"/>
    </row>
    <row r="211" customFormat="false" ht="21.75" hidden="false" customHeight="true" outlineLevel="0" collapsed="false">
      <c r="A211" s="29"/>
      <c r="B211" s="23"/>
      <c r="C211" s="23"/>
      <c r="D211" s="23"/>
      <c r="E211" s="23"/>
      <c r="F211" s="23"/>
      <c r="G211" s="23"/>
      <c r="H211" s="23"/>
      <c r="I211" s="23"/>
      <c r="J211" s="35"/>
      <c r="K211" s="23"/>
      <c r="L211" s="35"/>
      <c r="M211" s="35"/>
      <c r="N211" s="36"/>
      <c r="O211" s="35"/>
      <c r="P211" s="37" t="str">
        <f aca="false">IF(COUNTA($A211:$N211)=0,"",IF($F211="Labour",(($L211*IF($N211="",$N$7,$N211))+($M211*IF($N211="",$N$7,$N211)*IF($O211="",$P$7,$O211))),0))</f>
        <v/>
      </c>
      <c r="Q211" s="37" t="str">
        <f aca="false">IF(COUNTA($A211:$N211)=0,"",IF($F211&lt;&gt;"Labour",$J211*$N211,0))</f>
        <v/>
      </c>
      <c r="R211" s="37" t="str">
        <f aca="false">IF(COUNTA($A211:$N211)=0,"",$P211+$Q211)</f>
        <v/>
      </c>
      <c r="S211" s="23"/>
      <c r="T211" s="37" t="str">
        <f aca="false">IF(COUNTA($A211:$N211)=0,"",IF($S211="Y",$R211,0))</f>
        <v/>
      </c>
      <c r="U211" s="23"/>
      <c r="V211" s="23"/>
    </row>
    <row r="212" customFormat="false" ht="21.75" hidden="false" customHeight="true" outlineLevel="0" collapsed="false">
      <c r="A212" s="29"/>
      <c r="B212" s="23"/>
      <c r="C212" s="23"/>
      <c r="D212" s="23"/>
      <c r="E212" s="23"/>
      <c r="F212" s="23"/>
      <c r="G212" s="23"/>
      <c r="H212" s="23"/>
      <c r="I212" s="23"/>
      <c r="J212" s="35"/>
      <c r="K212" s="23"/>
      <c r="L212" s="35"/>
      <c r="M212" s="35"/>
      <c r="N212" s="36"/>
      <c r="O212" s="35"/>
      <c r="P212" s="37" t="str">
        <f aca="false">IF(COUNTA($A212:$N212)=0,"",IF($F212="Labour",(($L212*IF($N212="",$N$7,$N212))+($M212*IF($N212="",$N$7,$N212)*IF($O212="",$P$7,$O212))),0))</f>
        <v/>
      </c>
      <c r="Q212" s="37" t="str">
        <f aca="false">IF(COUNTA($A212:$N212)=0,"",IF($F212&lt;&gt;"Labour",$J212*$N212,0))</f>
        <v/>
      </c>
      <c r="R212" s="37" t="str">
        <f aca="false">IF(COUNTA($A212:$N212)=0,"",$P212+$Q212)</f>
        <v/>
      </c>
      <c r="S212" s="23"/>
      <c r="T212" s="37" t="str">
        <f aca="false">IF(COUNTA($A212:$N212)=0,"",IF($S212="Y",$R212,0))</f>
        <v/>
      </c>
      <c r="U212" s="23"/>
      <c r="V212" s="23"/>
    </row>
    <row r="213" customFormat="false" ht="21.75" hidden="false" customHeight="true" outlineLevel="0" collapsed="false">
      <c r="A213" s="29"/>
      <c r="B213" s="23"/>
      <c r="C213" s="23"/>
      <c r="D213" s="23"/>
      <c r="E213" s="23"/>
      <c r="F213" s="23"/>
      <c r="G213" s="23"/>
      <c r="H213" s="23"/>
      <c r="I213" s="23"/>
      <c r="J213" s="35"/>
      <c r="K213" s="23"/>
      <c r="L213" s="35"/>
      <c r="M213" s="35"/>
      <c r="N213" s="36"/>
      <c r="O213" s="35"/>
      <c r="P213" s="37" t="str">
        <f aca="false">IF(COUNTA($A213:$N213)=0,"",IF($F213="Labour",(($L213*IF($N213="",$N$7,$N213))+($M213*IF($N213="",$N$7,$N213)*IF($O213="",$P$7,$O213))),0))</f>
        <v/>
      </c>
      <c r="Q213" s="37" t="str">
        <f aca="false">IF(COUNTA($A213:$N213)=0,"",IF($F213&lt;&gt;"Labour",$J213*$N213,0))</f>
        <v/>
      </c>
      <c r="R213" s="37" t="str">
        <f aca="false">IF(COUNTA($A213:$N213)=0,"",$P213+$Q213)</f>
        <v/>
      </c>
      <c r="S213" s="23"/>
      <c r="T213" s="37" t="str">
        <f aca="false">IF(COUNTA($A213:$N213)=0,"",IF($S213="Y",$R213,0))</f>
        <v/>
      </c>
      <c r="U213" s="23"/>
      <c r="V213" s="23"/>
    </row>
    <row r="214" customFormat="false" ht="21.75" hidden="false" customHeight="true" outlineLevel="0" collapsed="false">
      <c r="A214" s="29"/>
      <c r="B214" s="23"/>
      <c r="C214" s="23"/>
      <c r="D214" s="23"/>
      <c r="E214" s="23"/>
      <c r="F214" s="23"/>
      <c r="G214" s="23"/>
      <c r="H214" s="23"/>
      <c r="I214" s="23"/>
      <c r="J214" s="35"/>
      <c r="K214" s="23"/>
      <c r="L214" s="35"/>
      <c r="M214" s="35"/>
      <c r="N214" s="36"/>
      <c r="O214" s="35"/>
      <c r="P214" s="37" t="str">
        <f aca="false">IF(COUNTA($A214:$N214)=0,"",IF($F214="Labour",(($L214*IF($N214="",$N$7,$N214))+($M214*IF($N214="",$N$7,$N214)*IF($O214="",$P$7,$O214))),0))</f>
        <v/>
      </c>
      <c r="Q214" s="37" t="str">
        <f aca="false">IF(COUNTA($A214:$N214)=0,"",IF($F214&lt;&gt;"Labour",$J214*$N214,0))</f>
        <v/>
      </c>
      <c r="R214" s="37" t="str">
        <f aca="false">IF(COUNTA($A214:$N214)=0,"",$P214+$Q214)</f>
        <v/>
      </c>
      <c r="S214" s="23"/>
      <c r="T214" s="37" t="str">
        <f aca="false">IF(COUNTA($A214:$N214)=0,"",IF($S214="Y",$R214,0))</f>
        <v/>
      </c>
      <c r="U214" s="23"/>
      <c r="V214" s="23"/>
    </row>
    <row r="215" customFormat="false" ht="21.75" hidden="false" customHeight="true" outlineLevel="0" collapsed="false">
      <c r="A215" s="29"/>
      <c r="B215" s="23"/>
      <c r="C215" s="23"/>
      <c r="D215" s="23"/>
      <c r="E215" s="23"/>
      <c r="F215" s="23"/>
      <c r="G215" s="23"/>
      <c r="H215" s="23"/>
      <c r="I215" s="23"/>
      <c r="J215" s="35"/>
      <c r="K215" s="23"/>
      <c r="L215" s="35"/>
      <c r="M215" s="35"/>
      <c r="N215" s="36"/>
      <c r="O215" s="35"/>
      <c r="P215" s="37" t="str">
        <f aca="false">IF(COUNTA($A215:$N215)=0,"",IF($F215="Labour",(($L215*IF($N215="",$N$7,$N215))+($M215*IF($N215="",$N$7,$N215)*IF($O215="",$P$7,$O215))),0))</f>
        <v/>
      </c>
      <c r="Q215" s="37" t="str">
        <f aca="false">IF(COUNTA($A215:$N215)=0,"",IF($F215&lt;&gt;"Labour",$J215*$N215,0))</f>
        <v/>
      </c>
      <c r="R215" s="37" t="str">
        <f aca="false">IF(COUNTA($A215:$N215)=0,"",$P215+$Q215)</f>
        <v/>
      </c>
      <c r="S215" s="23"/>
      <c r="T215" s="37" t="str">
        <f aca="false">IF(COUNTA($A215:$N215)=0,"",IF($S215="Y",$R215,0))</f>
        <v/>
      </c>
      <c r="U215" s="23"/>
      <c r="V215" s="23"/>
    </row>
    <row r="218" customFormat="false" ht="15" hidden="false" customHeight="true" outlineLevel="0" collapsed="false">
      <c r="A218" s="15" t="s">
        <v>143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</sheetData>
  <sheetProtection sheet="true" formatCells="false" formatColumns="false" formatRows="false" insertRows="false" deleteRows="false" sort="false" autoFilter="false"/>
  <autoFilter ref="A15:V215"/>
  <mergeCells count="11">
    <mergeCell ref="A1:V1"/>
    <mergeCell ref="A3:V3"/>
    <mergeCell ref="A4:V4"/>
    <mergeCell ref="A6:V6"/>
    <mergeCell ref="B7:D7"/>
    <mergeCell ref="F7:G7"/>
    <mergeCell ref="I7:J7"/>
    <mergeCell ref="T7:V7"/>
    <mergeCell ref="B8:V9"/>
    <mergeCell ref="A11:V11"/>
    <mergeCell ref="A218:V218"/>
  </mergeCells>
  <conditionalFormatting sqref="U16:U215">
    <cfRule type="expression" priority="2" aboveAverage="0" equalAverage="0" bottom="0" percent="0" rank="0" text="" dxfId="2">
      <formula>$U16="Approved"</formula>
    </cfRule>
    <cfRule type="expression" priority="3" aboveAverage="0" equalAverage="0" bottom="0" percent="0" rank="0" text="" dxfId="0">
      <formula>$U16="Queried"</formula>
    </cfRule>
    <cfRule type="expression" priority="4" aboveAverage="0" equalAverage="0" bottom="0" percent="0" rank="0" text="" dxfId="1">
      <formula>$U16="Draft"</formula>
    </cfRule>
    <cfRule type="expression" priority="5" aboveAverage="0" equalAverage="0" bottom="0" percent="0" rank="0" text="" dxfId="8">
      <formula>$U16="Submitted"</formula>
    </cfRule>
  </conditionalFormatting>
  <conditionalFormatting sqref="S16:S215">
    <cfRule type="expression" priority="6" aboveAverage="0" equalAverage="0" bottom="0" percent="0" rank="0" text="" dxfId="1">
      <formula>$S16="N"</formula>
    </cfRule>
  </conditionalFormatting>
  <conditionalFormatting sqref="R16:R215">
    <cfRule type="cellIs" priority="7" operator="greaterThan" aboveAverage="0" equalAverage="0" bottom="0" percent="0" rank="0" text="" dxfId="8">
      <formula>0</formula>
    </cfRule>
  </conditionalFormatting>
  <conditionalFormatting sqref="T16:T215">
    <cfRule type="cellIs" priority="8" operator="greaterThan" aboveAverage="0" equalAverage="0" bottom="0" percent="0" rank="0" text="" dxfId="2">
      <formula>0</formula>
    </cfRule>
  </conditionalFormatting>
  <dataValidations count="4">
    <dataValidation allowBlank="true" error="Choose a value from the dropdown list or leave blank." errorStyle="stop" errorTitle="Invalid entry" operator="between" showDropDown="false" showErrorMessage="false" showInputMessage="false" sqref="F16:F215" type="list">
      <formula1>"Labour,Plant,Materials,Subcontract,Other"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K16:K215" type="list">
      <formula1>"hrs,days,each,m,m2,m3,tonne,kg,load,pack"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S16:S215" type="list">
      <formula1>"Y,N"</formula1>
      <formula2>0</formula2>
    </dataValidation>
    <dataValidation allowBlank="true" error="Choose a value from the dropdown list or leave blank." errorStyle="stop" errorTitle="Invalid entry" operator="between" showDropDown="false" showErrorMessage="false" showInputMessage="false" sqref="U16:U215" type="list">
      <formula1>"Draft,Submitted,Approved,Queried,Rejected"</formula1>
      <formula2>0</formula2>
    </dataValidation>
  </dataValidations>
  <hyperlinks>
    <hyperlink ref="A218" r:id="rId2" display="Free template by Gather — gatherinsights.com | Want diaries, allocations and cost records linked automatically? Book a demo: gatherinsights.com/en/book-a-demo"/>
  </hyperlink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280"/>
    <pageSetUpPr fitToPage="false"/>
  </sheetPr>
  <dimension ref="A1:V21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2"/>
    <col collapsed="false" customWidth="true" hidden="false" outlineLevel="0" max="3" min="3" style="0" width="13"/>
    <col collapsed="false" customWidth="true" hidden="false" outlineLevel="0" max="4" min="4" style="0" width="24"/>
    <col collapsed="false" customWidth="true" hidden="false" outlineLevel="0" max="5" min="5" style="0" width="16"/>
    <col collapsed="false" customWidth="true" hidden="false" outlineLevel="0" max="6" min="6" style="0" width="14"/>
    <col collapsed="false" customWidth="true" hidden="false" outlineLevel="0" max="7" min="7" style="0" width="20"/>
    <col collapsed="false" customWidth="true" hidden="false" outlineLevel="0" max="8" min="8" style="0" width="22"/>
    <col collapsed="false" customWidth="true" hidden="false" outlineLevel="0" max="9" min="9" style="0" width="18"/>
    <col collapsed="false" customWidth="true" hidden="false" outlineLevel="0" max="11" min="10" style="0" width="10"/>
    <col collapsed="false" customWidth="true" hidden="false" outlineLevel="0" max="15" min="12" style="0" width="12"/>
    <col collapsed="false" customWidth="true" hidden="false" outlineLevel="0" max="18" min="16" style="0" width="14"/>
    <col collapsed="false" customWidth="true" hidden="false" outlineLevel="0" max="19" min="19" style="0" width="10"/>
    <col collapsed="false" customWidth="true" hidden="false" outlineLevel="0" max="20" min="20" style="0" width="14"/>
    <col collapsed="false" customWidth="true" hidden="false" outlineLevel="0" max="21" min="21" style="0" width="12"/>
    <col collapsed="false" customWidth="true" hidden="false" outlineLevel="0" max="22" min="22" style="0" width="32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customFormat="false" ht="6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Format="false" ht="21.75" hidden="false" customHeight="true" outlineLevel="0" collapsed="false">
      <c r="A3" s="3" t="s">
        <v>144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customFormat="false" ht="21.75" hidden="false" customHeight="true" outlineLevel="0" collapsed="false">
      <c r="A4" s="4" t="s">
        <v>108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6" customFormat="false" ht="19.5" hidden="false" customHeight="true" outlineLevel="0" collapsed="false">
      <c r="A6" s="7" t="s">
        <v>109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customFormat="false" ht="39.55" hidden="false" customHeight="false" outlineLevel="0" collapsed="false">
      <c r="A7" s="16" t="s">
        <v>31</v>
      </c>
      <c r="B7" s="17" t="s">
        <v>145</v>
      </c>
      <c r="C7" s="17"/>
      <c r="D7" s="17"/>
      <c r="E7" s="16" t="s">
        <v>32</v>
      </c>
      <c r="F7" s="17" t="s">
        <v>146</v>
      </c>
      <c r="G7" s="17"/>
      <c r="H7" s="16" t="s">
        <v>110</v>
      </c>
      <c r="I7" s="17" t="s">
        <v>147</v>
      </c>
      <c r="J7" s="17"/>
      <c r="K7" s="16" t="s">
        <v>111</v>
      </c>
      <c r="L7" s="23" t="s">
        <v>112</v>
      </c>
      <c r="M7" s="16" t="s">
        <v>113</v>
      </c>
      <c r="N7" s="30" t="n">
        <v>47.5</v>
      </c>
      <c r="O7" s="16" t="s">
        <v>114</v>
      </c>
      <c r="P7" s="31" t="n">
        <v>1.5</v>
      </c>
      <c r="Q7" s="16" t="s">
        <v>115</v>
      </c>
      <c r="R7" s="30" t="n">
        <v>85</v>
      </c>
      <c r="S7" s="16" t="s">
        <v>34</v>
      </c>
      <c r="T7" s="17" t="s">
        <v>148</v>
      </c>
      <c r="U7" s="17"/>
      <c r="V7" s="17"/>
    </row>
    <row r="8" customFormat="false" ht="33.75" hidden="false" customHeight="true" outlineLevel="0" collapsed="false">
      <c r="A8" s="16" t="s">
        <v>58</v>
      </c>
      <c r="B8" s="21" t="s">
        <v>149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customFormat="false" ht="33.75" hidden="false" customHeight="true" outlineLevel="0" collapsed="false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</row>
    <row r="11" customFormat="false" ht="19.5" hidden="false" customHeight="true" outlineLevel="0" collapsed="false">
      <c r="A11" s="7" t="s">
        <v>117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customFormat="false" ht="31.5" hidden="false" customHeight="true" outlineLevel="0" collapsed="false">
      <c r="A12" s="16" t="s">
        <v>59</v>
      </c>
      <c r="B12" s="32" t="n">
        <f aca="false">SUM(L16:M215)</f>
        <v>118</v>
      </c>
      <c r="C12" s="16" t="s">
        <v>118</v>
      </c>
      <c r="D12" s="33" t="n">
        <f aca="false">SUM(P16:P215)</f>
        <v>6027</v>
      </c>
      <c r="E12" s="16" t="s">
        <v>119</v>
      </c>
      <c r="F12" s="33" t="n">
        <f aca="false">SUMIF(F16:F215,"Plant",R16:R215)</f>
        <v>736</v>
      </c>
      <c r="G12" s="16" t="s">
        <v>120</v>
      </c>
      <c r="H12" s="33" t="n">
        <f aca="false">SUMIF(F16:F215,"Materials",R16:R215)</f>
        <v>2664</v>
      </c>
      <c r="I12" s="16" t="s">
        <v>121</v>
      </c>
      <c r="J12" s="33" t="n">
        <f aca="false">SUMIF(F16:F215,"Subcontract",R16:R215)</f>
        <v>650</v>
      </c>
      <c r="K12" s="16" t="s">
        <v>122</v>
      </c>
      <c r="L12" s="33" t="n">
        <f aca="false">SUMIF(F16:F215,"Other",R16:R215)</f>
        <v>280</v>
      </c>
      <c r="M12" s="16" t="s">
        <v>123</v>
      </c>
      <c r="N12" s="33" t="n">
        <f aca="false">SUM(R16:R215)</f>
        <v>10357</v>
      </c>
      <c r="O12" s="16" t="s">
        <v>124</v>
      </c>
      <c r="P12" s="33" t="n">
        <f aca="false">SUM(T16:T215)</f>
        <v>10077</v>
      </c>
      <c r="Q12" s="16" t="s">
        <v>125</v>
      </c>
      <c r="R12" s="33" t="n">
        <f aca="false">SUMIF(U16:U215,"Approved",R16:R215)</f>
        <v>6763</v>
      </c>
      <c r="S12" s="16" t="s">
        <v>126</v>
      </c>
      <c r="T12" s="33" t="n">
        <f aca="false">SUMIF(U16:U215,"Queried",R16:R215)+SUMIF(U16:U215,"Draft",R16:R215)</f>
        <v>1118</v>
      </c>
      <c r="U12" s="16" t="s">
        <v>127</v>
      </c>
      <c r="V12" s="34" t="n">
        <f aca="false">COUNTA(A16:A215)</f>
        <v>8</v>
      </c>
    </row>
    <row r="15" customFormat="false" ht="27.75" hidden="false" customHeight="true" outlineLevel="0" collapsed="false">
      <c r="A15" s="22" t="s">
        <v>104</v>
      </c>
      <c r="B15" s="22" t="s">
        <v>128</v>
      </c>
      <c r="C15" s="22" t="s">
        <v>129</v>
      </c>
      <c r="D15" s="22" t="s">
        <v>130</v>
      </c>
      <c r="E15" s="22" t="s">
        <v>77</v>
      </c>
      <c r="F15" s="22" t="s">
        <v>131</v>
      </c>
      <c r="G15" s="22" t="s">
        <v>132</v>
      </c>
      <c r="H15" s="22" t="s">
        <v>133</v>
      </c>
      <c r="I15" s="22" t="s">
        <v>134</v>
      </c>
      <c r="J15" s="22" t="s">
        <v>64</v>
      </c>
      <c r="K15" s="22" t="s">
        <v>75</v>
      </c>
      <c r="L15" s="22" t="s">
        <v>135</v>
      </c>
      <c r="M15" s="22" t="s">
        <v>136</v>
      </c>
      <c r="N15" s="22" t="s">
        <v>137</v>
      </c>
      <c r="O15" s="22" t="s">
        <v>138</v>
      </c>
      <c r="P15" s="22" t="s">
        <v>139</v>
      </c>
      <c r="Q15" s="22" t="s">
        <v>140</v>
      </c>
      <c r="R15" s="22" t="s">
        <v>141</v>
      </c>
      <c r="S15" s="22" t="s">
        <v>142</v>
      </c>
      <c r="T15" s="22" t="s">
        <v>124</v>
      </c>
      <c r="U15" s="22" t="s">
        <v>67</v>
      </c>
      <c r="V15" s="22" t="s">
        <v>58</v>
      </c>
    </row>
    <row r="16" customFormat="false" ht="21.75" hidden="false" customHeight="true" outlineLevel="0" collapsed="false">
      <c r="A16" s="29" t="n">
        <v>46204</v>
      </c>
      <c r="B16" s="23" t="s">
        <v>150</v>
      </c>
      <c r="C16" s="23" t="s">
        <v>151</v>
      </c>
      <c r="D16" s="23" t="s">
        <v>152</v>
      </c>
      <c r="E16" s="23" t="s">
        <v>153</v>
      </c>
      <c r="F16" s="23" t="s">
        <v>154</v>
      </c>
      <c r="G16" s="23" t="s">
        <v>155</v>
      </c>
      <c r="H16" s="23" t="s">
        <v>156</v>
      </c>
      <c r="I16" s="23" t="s">
        <v>157</v>
      </c>
      <c r="J16" s="35"/>
      <c r="K16" s="23" t="s">
        <v>158</v>
      </c>
      <c r="L16" s="35" t="n">
        <v>40</v>
      </c>
      <c r="M16" s="35" t="n">
        <v>4</v>
      </c>
      <c r="N16" s="36" t="n">
        <v>47.5</v>
      </c>
      <c r="O16" s="35" t="n">
        <v>1.5</v>
      </c>
      <c r="P16" s="37" t="n">
        <f aca="false">IF(COUNTA($A16:$N16)=0,"",IF($F16="Labour",(($L16*IF($N16="",$N$7,$N16))+($M16*IF($N16="",$N$7,$N16)*IF($O16="",$P$7,$O16))),0))</f>
        <v>2185</v>
      </c>
      <c r="Q16" s="37" t="n">
        <f aca="false">IF(COUNTA($A16:$N16)=0,"",IF($F16&lt;&gt;"Labour",$J16*$N16,0))</f>
        <v>0</v>
      </c>
      <c r="R16" s="37" t="n">
        <f aca="false">IF(COUNTA($A16:$N16)=0,"",$P16+$Q16)</f>
        <v>2185</v>
      </c>
      <c r="S16" s="23" t="s">
        <v>159</v>
      </c>
      <c r="T16" s="37" t="n">
        <f aca="false">IF(COUNTA($A16:$N16)=0,"",IF($S16="Y",$R16,0))</f>
        <v>2185</v>
      </c>
      <c r="U16" s="23" t="s">
        <v>160</v>
      </c>
      <c r="V16" s="23" t="s">
        <v>161</v>
      </c>
    </row>
    <row r="17" customFormat="false" ht="21.75" hidden="false" customHeight="true" outlineLevel="0" collapsed="false">
      <c r="A17" s="29" t="n">
        <v>46204</v>
      </c>
      <c r="B17" s="23" t="s">
        <v>150</v>
      </c>
      <c r="C17" s="23" t="s">
        <v>162</v>
      </c>
      <c r="D17" s="23" t="s">
        <v>152</v>
      </c>
      <c r="E17" s="23" t="s">
        <v>153</v>
      </c>
      <c r="F17" s="23" t="s">
        <v>163</v>
      </c>
      <c r="G17" s="23" t="s">
        <v>164</v>
      </c>
      <c r="H17" s="23" t="s">
        <v>165</v>
      </c>
      <c r="I17" s="23" t="s">
        <v>166</v>
      </c>
      <c r="J17" s="35" t="n">
        <v>8</v>
      </c>
      <c r="K17" s="23" t="s">
        <v>158</v>
      </c>
      <c r="L17" s="35"/>
      <c r="M17" s="35"/>
      <c r="N17" s="36" t="n">
        <v>92</v>
      </c>
      <c r="O17" s="35"/>
      <c r="P17" s="37" t="n">
        <f aca="false">IF(COUNTA($A17:$N17)=0,"",IF($F17="Labour",(($L17*IF($N17="",$N$7,$N17))+($M17*IF($N17="",$N$7,$N17)*IF($O17="",$P$7,$O17))),0))</f>
        <v>0</v>
      </c>
      <c r="Q17" s="37" t="n">
        <f aca="false">IF(COUNTA($A17:$N17)=0,"",IF($F17&lt;&gt;"Labour",$J17*$N17,0))</f>
        <v>736</v>
      </c>
      <c r="R17" s="37" t="n">
        <f aca="false">IF(COUNTA($A17:$N17)=0,"",$P17+$Q17)</f>
        <v>736</v>
      </c>
      <c r="S17" s="23" t="s">
        <v>159</v>
      </c>
      <c r="T17" s="37" t="n">
        <f aca="false">IF(COUNTA($A17:$N17)=0,"",IF($S17="Y",$R17,0))</f>
        <v>736</v>
      </c>
      <c r="U17" s="23" t="s">
        <v>160</v>
      </c>
      <c r="V17" s="23" t="s">
        <v>167</v>
      </c>
    </row>
    <row r="18" customFormat="false" ht="21.75" hidden="false" customHeight="true" outlineLevel="0" collapsed="false">
      <c r="A18" s="29" t="n">
        <v>46205</v>
      </c>
      <c r="B18" s="23" t="s">
        <v>168</v>
      </c>
      <c r="C18" s="23" t="s">
        <v>169</v>
      </c>
      <c r="D18" s="23" t="s">
        <v>170</v>
      </c>
      <c r="E18" s="23" t="s">
        <v>153</v>
      </c>
      <c r="F18" s="23" t="s">
        <v>171</v>
      </c>
      <c r="G18" s="23" t="s">
        <v>172</v>
      </c>
      <c r="H18" s="23" t="s">
        <v>173</v>
      </c>
      <c r="I18" s="23" t="s">
        <v>170</v>
      </c>
      <c r="J18" s="35" t="n">
        <v>18</v>
      </c>
      <c r="K18" s="23" t="s">
        <v>174</v>
      </c>
      <c r="L18" s="35"/>
      <c r="M18" s="35"/>
      <c r="N18" s="36" t="n">
        <v>122</v>
      </c>
      <c r="O18" s="35"/>
      <c r="P18" s="37" t="n">
        <f aca="false">IF(COUNTA($A18:$N18)=0,"",IF($F18="Labour",(($L18*IF($N18="",$N$7,$N18))+($M18*IF($N18="",$N$7,$N18)*IF($O18="",$P$7,$O18))),0))</f>
        <v>0</v>
      </c>
      <c r="Q18" s="37" t="n">
        <f aca="false">IF(COUNTA($A18:$N18)=0,"",IF($F18&lt;&gt;"Labour",$J18*$N18,0))</f>
        <v>2196</v>
      </c>
      <c r="R18" s="37" t="n">
        <f aca="false">IF(COUNTA($A18:$N18)=0,"",$P18+$Q18)</f>
        <v>2196</v>
      </c>
      <c r="S18" s="23" t="s">
        <v>159</v>
      </c>
      <c r="T18" s="37" t="n">
        <f aca="false">IF(COUNTA($A18:$N18)=0,"",IF($S18="Y",$R18,0))</f>
        <v>2196</v>
      </c>
      <c r="U18" s="23" t="s">
        <v>175</v>
      </c>
      <c r="V18" s="23" t="s">
        <v>176</v>
      </c>
    </row>
    <row r="19" customFormat="false" ht="21.75" hidden="false" customHeight="true" outlineLevel="0" collapsed="false">
      <c r="A19" s="29" t="n">
        <v>46206</v>
      </c>
      <c r="B19" s="23" t="s">
        <v>177</v>
      </c>
      <c r="C19" s="23" t="s">
        <v>151</v>
      </c>
      <c r="D19" s="23" t="s">
        <v>178</v>
      </c>
      <c r="E19" s="23" t="s">
        <v>179</v>
      </c>
      <c r="F19" s="23" t="s">
        <v>154</v>
      </c>
      <c r="G19" s="23" t="s">
        <v>155</v>
      </c>
      <c r="H19" s="23" t="s">
        <v>180</v>
      </c>
      <c r="I19" s="23" t="s">
        <v>157</v>
      </c>
      <c r="J19" s="35"/>
      <c r="K19" s="23" t="s">
        <v>158</v>
      </c>
      <c r="L19" s="35" t="n">
        <v>36</v>
      </c>
      <c r="M19" s="35" t="n">
        <v>0</v>
      </c>
      <c r="N19" s="36" t="n">
        <v>47.5</v>
      </c>
      <c r="O19" s="35" t="n">
        <v>1.5</v>
      </c>
      <c r="P19" s="37" t="n">
        <f aca="false">IF(COUNTA($A19:$N19)=0,"",IF($F19="Labour",(($L19*IF($N19="",$N$7,$N19))+($M19*IF($N19="",$N$7,$N19)*IF($O19="",$P$7,$O19))),0))</f>
        <v>1710</v>
      </c>
      <c r="Q19" s="37" t="n">
        <f aca="false">IF(COUNTA($A19:$N19)=0,"",IF($F19&lt;&gt;"Labour",$J19*$N19,0))</f>
        <v>0</v>
      </c>
      <c r="R19" s="37" t="n">
        <f aca="false">IF(COUNTA($A19:$N19)=0,"",$P19+$Q19)</f>
        <v>1710</v>
      </c>
      <c r="S19" s="23" t="s">
        <v>159</v>
      </c>
      <c r="T19" s="37" t="n">
        <f aca="false">IF(COUNTA($A19:$N19)=0,"",IF($S19="Y",$R19,0))</f>
        <v>1710</v>
      </c>
      <c r="U19" s="23" t="s">
        <v>160</v>
      </c>
      <c r="V19" s="23" t="s">
        <v>181</v>
      </c>
    </row>
    <row r="20" customFormat="false" ht="21.75" hidden="false" customHeight="true" outlineLevel="0" collapsed="false">
      <c r="A20" s="29" t="n">
        <v>46206</v>
      </c>
      <c r="B20" s="23" t="s">
        <v>177</v>
      </c>
      <c r="C20" s="23" t="s">
        <v>182</v>
      </c>
      <c r="D20" s="23" t="s">
        <v>183</v>
      </c>
      <c r="E20" s="23" t="s">
        <v>184</v>
      </c>
      <c r="F20" s="23" t="s">
        <v>185</v>
      </c>
      <c r="G20" s="23" t="s">
        <v>186</v>
      </c>
      <c r="H20" s="23" t="s">
        <v>187</v>
      </c>
      <c r="I20" s="23" t="s">
        <v>188</v>
      </c>
      <c r="J20" s="35" t="n">
        <v>1</v>
      </c>
      <c r="K20" s="23" t="s">
        <v>189</v>
      </c>
      <c r="L20" s="35"/>
      <c r="M20" s="35"/>
      <c r="N20" s="36" t="n">
        <v>650</v>
      </c>
      <c r="O20" s="35"/>
      <c r="P20" s="37" t="n">
        <f aca="false">IF(COUNTA($A20:$N20)=0,"",IF($F20="Labour",(($L20*IF($N20="",$N$7,$N20))+($M20*IF($N20="",$N$7,$N20)*IF($O20="",$P$7,$O20))),0))</f>
        <v>0</v>
      </c>
      <c r="Q20" s="37" t="n">
        <f aca="false">IF(COUNTA($A20:$N20)=0,"",IF($F20&lt;&gt;"Labour",$J20*$N20,0))</f>
        <v>650</v>
      </c>
      <c r="R20" s="37" t="n">
        <f aca="false">IF(COUNTA($A20:$N20)=0,"",$P20+$Q20)</f>
        <v>650</v>
      </c>
      <c r="S20" s="23" t="s">
        <v>159</v>
      </c>
      <c r="T20" s="37" t="n">
        <f aca="false">IF(COUNTA($A20:$N20)=0,"",IF($S20="Y",$R20,0))</f>
        <v>650</v>
      </c>
      <c r="U20" s="23" t="s">
        <v>190</v>
      </c>
      <c r="V20" s="23" t="s">
        <v>191</v>
      </c>
    </row>
    <row r="21" customFormat="false" ht="21.75" hidden="false" customHeight="true" outlineLevel="0" collapsed="false">
      <c r="A21" s="29" t="n">
        <v>46207</v>
      </c>
      <c r="B21" s="23" t="s">
        <v>192</v>
      </c>
      <c r="C21" s="23" t="s">
        <v>169</v>
      </c>
      <c r="D21" s="23" t="s">
        <v>178</v>
      </c>
      <c r="E21" s="23" t="s">
        <v>179</v>
      </c>
      <c r="F21" s="23" t="s">
        <v>171</v>
      </c>
      <c r="G21" s="23" t="s">
        <v>193</v>
      </c>
      <c r="H21" s="23" t="s">
        <v>194</v>
      </c>
      <c r="I21" s="23" t="s">
        <v>195</v>
      </c>
      <c r="J21" s="35" t="n">
        <v>48</v>
      </c>
      <c r="K21" s="23" t="s">
        <v>196</v>
      </c>
      <c r="L21" s="35"/>
      <c r="M21" s="35"/>
      <c r="N21" s="36" t="n">
        <v>9.75</v>
      </c>
      <c r="O21" s="35"/>
      <c r="P21" s="37" t="n">
        <f aca="false">IF(COUNTA($A21:$N21)=0,"",IF($F21="Labour",(($L21*IF($N21="",$N$7,$N21))+($M21*IF($N21="",$N$7,$N21)*IF($O21="",$P$7,$O21))),0))</f>
        <v>0</v>
      </c>
      <c r="Q21" s="37" t="n">
        <f aca="false">IF(COUNTA($A21:$N21)=0,"",IF($F21&lt;&gt;"Labour",$J21*$N21,0))</f>
        <v>468</v>
      </c>
      <c r="R21" s="37" t="n">
        <f aca="false">IF(COUNTA($A21:$N21)=0,"",$P21+$Q21)</f>
        <v>468</v>
      </c>
      <c r="S21" s="23" t="s">
        <v>159</v>
      </c>
      <c r="T21" s="37" t="n">
        <f aca="false">IF(COUNTA($A21:$N21)=0,"",IF($S21="Y",$R21,0))</f>
        <v>468</v>
      </c>
      <c r="U21" s="23" t="s">
        <v>197</v>
      </c>
      <c r="V21" s="23" t="s">
        <v>198</v>
      </c>
    </row>
    <row r="22" customFormat="false" ht="21.75" hidden="false" customHeight="true" outlineLevel="0" collapsed="false">
      <c r="A22" s="29" t="n">
        <v>46208</v>
      </c>
      <c r="B22" s="23" t="s">
        <v>199</v>
      </c>
      <c r="C22" s="23" t="s">
        <v>200</v>
      </c>
      <c r="D22" s="23" t="s">
        <v>201</v>
      </c>
      <c r="E22" s="23" t="s">
        <v>202</v>
      </c>
      <c r="F22" s="23" t="s">
        <v>203</v>
      </c>
      <c r="G22" s="23" t="s">
        <v>204</v>
      </c>
      <c r="H22" s="23" t="s">
        <v>205</v>
      </c>
      <c r="I22" s="23" t="s">
        <v>206</v>
      </c>
      <c r="J22" s="35" t="n">
        <v>1</v>
      </c>
      <c r="K22" s="23" t="s">
        <v>207</v>
      </c>
      <c r="L22" s="35"/>
      <c r="M22" s="35"/>
      <c r="N22" s="36" t="n">
        <v>280</v>
      </c>
      <c r="O22" s="35"/>
      <c r="P22" s="37" t="n">
        <f aca="false">IF(COUNTA($A22:$N22)=0,"",IF($F22="Labour",(($L22*IF($N22="",$N$7,$N22))+($M22*IF($N22="",$N$7,$N22)*IF($O22="",$P$7,$O22))),0))</f>
        <v>0</v>
      </c>
      <c r="Q22" s="37" t="n">
        <f aca="false">IF(COUNTA($A22:$N22)=0,"",IF($F22&lt;&gt;"Labour",$J22*$N22,0))</f>
        <v>280</v>
      </c>
      <c r="R22" s="37" t="n">
        <f aca="false">IF(COUNTA($A22:$N22)=0,"",$P22+$Q22)</f>
        <v>280</v>
      </c>
      <c r="S22" s="23" t="s">
        <v>208</v>
      </c>
      <c r="T22" s="37" t="n">
        <f aca="false">IF(COUNTA($A22:$N22)=0,"",IF($S22="Y",$R22,0))</f>
        <v>0</v>
      </c>
      <c r="U22" s="23" t="s">
        <v>175</v>
      </c>
      <c r="V22" s="23" t="s">
        <v>209</v>
      </c>
    </row>
    <row r="23" customFormat="false" ht="21.75" hidden="false" customHeight="true" outlineLevel="0" collapsed="false">
      <c r="A23" s="29" t="n">
        <v>46209</v>
      </c>
      <c r="B23" s="23" t="s">
        <v>210</v>
      </c>
      <c r="C23" s="23" t="s">
        <v>151</v>
      </c>
      <c r="D23" s="23" t="s">
        <v>211</v>
      </c>
      <c r="E23" s="23" t="s">
        <v>212</v>
      </c>
      <c r="F23" s="23" t="s">
        <v>154</v>
      </c>
      <c r="G23" s="23" t="s">
        <v>155</v>
      </c>
      <c r="H23" s="23" t="s">
        <v>213</v>
      </c>
      <c r="I23" s="23" t="s">
        <v>214</v>
      </c>
      <c r="J23" s="35"/>
      <c r="K23" s="23" t="s">
        <v>158</v>
      </c>
      <c r="L23" s="35" t="n">
        <v>32</v>
      </c>
      <c r="M23" s="35" t="n">
        <v>6</v>
      </c>
      <c r="N23" s="36" t="n">
        <v>52</v>
      </c>
      <c r="O23" s="35" t="n">
        <v>1.5</v>
      </c>
      <c r="P23" s="37" t="n">
        <f aca="false">IF(COUNTA($A23:$N23)=0,"",IF($F23="Labour",(($L23*IF($N23="",$N$7,$N23))+($M23*IF($N23="",$N$7,$N23)*IF($O23="",$P$7,$O23))),0))</f>
        <v>2132</v>
      </c>
      <c r="Q23" s="37" t="n">
        <f aca="false">IF(COUNTA($A23:$N23)=0,"",IF($F23&lt;&gt;"Labour",$J23*$N23,0))</f>
        <v>0</v>
      </c>
      <c r="R23" s="37" t="n">
        <f aca="false">IF(COUNTA($A23:$N23)=0,"",$P23+$Q23)</f>
        <v>2132</v>
      </c>
      <c r="S23" s="23" t="s">
        <v>159</v>
      </c>
      <c r="T23" s="37" t="n">
        <f aca="false">IF(COUNTA($A23:$N23)=0,"",IF($S23="Y",$R23,0))</f>
        <v>2132</v>
      </c>
      <c r="U23" s="23" t="s">
        <v>160</v>
      </c>
      <c r="V23" s="23" t="s">
        <v>215</v>
      </c>
    </row>
    <row r="24" customFormat="false" ht="21.75" hidden="false" customHeight="true" outlineLevel="0" collapsed="false">
      <c r="A24" s="29"/>
      <c r="B24" s="23"/>
      <c r="C24" s="23"/>
      <c r="D24" s="23"/>
      <c r="E24" s="23"/>
      <c r="F24" s="23"/>
      <c r="G24" s="23"/>
      <c r="H24" s="23"/>
      <c r="I24" s="23"/>
      <c r="J24" s="35"/>
      <c r="K24" s="23"/>
      <c r="L24" s="35"/>
      <c r="M24" s="35"/>
      <c r="N24" s="36"/>
      <c r="O24" s="35"/>
      <c r="P24" s="37" t="str">
        <f aca="false">IF(COUNTA($A24:$N24)=0,"",IF($F24="Labour",(($L24*IF($N24="",$N$7,$N24))+($M24*IF($N24="",$N$7,$N24)*IF($O24="",$P$7,$O24))),0))</f>
        <v/>
      </c>
      <c r="Q24" s="37" t="str">
        <f aca="false">IF(COUNTA($A24:$N24)=0,"",IF($F24&lt;&gt;"Labour",$J24*$N24,0))</f>
        <v/>
      </c>
      <c r="R24" s="37" t="str">
        <f aca="false">IF(COUNTA($A24:$N24)=0,"",$P24+$Q24)</f>
        <v/>
      </c>
      <c r="S24" s="23"/>
      <c r="T24" s="37" t="str">
        <f aca="false">IF(COUNTA($A24:$N24)=0,"",IF($S24="Y",$R24,0))</f>
        <v/>
      </c>
      <c r="U24" s="23"/>
      <c r="V24" s="23"/>
    </row>
    <row r="25" customFormat="false" ht="21.75" hidden="false" customHeight="true" outlineLevel="0" collapsed="false">
      <c r="A25" s="29"/>
      <c r="B25" s="23"/>
      <c r="C25" s="23"/>
      <c r="D25" s="23"/>
      <c r="E25" s="23"/>
      <c r="F25" s="23"/>
      <c r="G25" s="23"/>
      <c r="H25" s="23"/>
      <c r="I25" s="23"/>
      <c r="J25" s="35"/>
      <c r="K25" s="23"/>
      <c r="L25" s="35"/>
      <c r="M25" s="35"/>
      <c r="N25" s="36"/>
      <c r="O25" s="35"/>
      <c r="P25" s="37" t="str">
        <f aca="false">IF(COUNTA($A25:$N25)=0,"",IF($F25="Labour",(($L25*IF($N25="",$N$7,$N25))+($M25*IF($N25="",$N$7,$N25)*IF($O25="",$P$7,$O25))),0))</f>
        <v/>
      </c>
      <c r="Q25" s="37" t="str">
        <f aca="false">IF(COUNTA($A25:$N25)=0,"",IF($F25&lt;&gt;"Labour",$J25*$N25,0))</f>
        <v/>
      </c>
      <c r="R25" s="37" t="str">
        <f aca="false">IF(COUNTA($A25:$N25)=0,"",$P25+$Q25)</f>
        <v/>
      </c>
      <c r="S25" s="23"/>
      <c r="T25" s="37" t="str">
        <f aca="false">IF(COUNTA($A25:$N25)=0,"",IF($S25="Y",$R25,0))</f>
        <v/>
      </c>
      <c r="U25" s="23"/>
      <c r="V25" s="23"/>
    </row>
    <row r="26" customFormat="false" ht="21.75" hidden="false" customHeight="true" outlineLevel="0" collapsed="false">
      <c r="A26" s="29"/>
      <c r="B26" s="23"/>
      <c r="C26" s="23"/>
      <c r="D26" s="23"/>
      <c r="E26" s="23"/>
      <c r="F26" s="23"/>
      <c r="G26" s="23"/>
      <c r="H26" s="23"/>
      <c r="I26" s="23"/>
      <c r="J26" s="35"/>
      <c r="K26" s="23"/>
      <c r="L26" s="35"/>
      <c r="M26" s="35"/>
      <c r="N26" s="36"/>
      <c r="O26" s="35"/>
      <c r="P26" s="37" t="str">
        <f aca="false">IF(COUNTA($A26:$N26)=0,"",IF($F26="Labour",(($L26*IF($N26="",$N$7,$N26))+($M26*IF($N26="",$N$7,$N26)*IF($O26="",$P$7,$O26))),0))</f>
        <v/>
      </c>
      <c r="Q26" s="37" t="str">
        <f aca="false">IF(COUNTA($A26:$N26)=0,"",IF($F26&lt;&gt;"Labour",$J26*$N26,0))</f>
        <v/>
      </c>
      <c r="R26" s="37" t="str">
        <f aca="false">IF(COUNTA($A26:$N26)=0,"",$P26+$Q26)</f>
        <v/>
      </c>
      <c r="S26" s="23"/>
      <c r="T26" s="37" t="str">
        <f aca="false">IF(COUNTA($A26:$N26)=0,"",IF($S26="Y",$R26,0))</f>
        <v/>
      </c>
      <c r="U26" s="23"/>
      <c r="V26" s="23"/>
    </row>
    <row r="27" customFormat="false" ht="21.75" hidden="false" customHeight="true" outlineLevel="0" collapsed="false">
      <c r="A27" s="29"/>
      <c r="B27" s="23"/>
      <c r="C27" s="23"/>
      <c r="D27" s="23"/>
      <c r="E27" s="23"/>
      <c r="F27" s="23"/>
      <c r="G27" s="23"/>
      <c r="H27" s="23"/>
      <c r="I27" s="23"/>
      <c r="J27" s="35"/>
      <c r="K27" s="23"/>
      <c r="L27" s="35"/>
      <c r="M27" s="35"/>
      <c r="N27" s="36"/>
      <c r="O27" s="35"/>
      <c r="P27" s="37" t="str">
        <f aca="false">IF(COUNTA($A27:$N27)=0,"",IF($F27="Labour",(($L27*IF($N27="",$N$7,$N27))+($M27*IF($N27="",$N$7,$N27)*IF($O27="",$P$7,$O27))),0))</f>
        <v/>
      </c>
      <c r="Q27" s="37" t="str">
        <f aca="false">IF(COUNTA($A27:$N27)=0,"",IF($F27&lt;&gt;"Labour",$J27*$N27,0))</f>
        <v/>
      </c>
      <c r="R27" s="37" t="str">
        <f aca="false">IF(COUNTA($A27:$N27)=0,"",$P27+$Q27)</f>
        <v/>
      </c>
      <c r="S27" s="23"/>
      <c r="T27" s="37" t="str">
        <f aca="false">IF(COUNTA($A27:$N27)=0,"",IF($S27="Y",$R27,0))</f>
        <v/>
      </c>
      <c r="U27" s="23"/>
      <c r="V27" s="23"/>
    </row>
    <row r="28" customFormat="false" ht="21.75" hidden="false" customHeight="true" outlineLevel="0" collapsed="false">
      <c r="A28" s="29"/>
      <c r="B28" s="23"/>
      <c r="C28" s="23"/>
      <c r="D28" s="23"/>
      <c r="E28" s="23"/>
      <c r="F28" s="23"/>
      <c r="G28" s="23"/>
      <c r="H28" s="23"/>
      <c r="I28" s="23"/>
      <c r="J28" s="35"/>
      <c r="K28" s="23"/>
      <c r="L28" s="35"/>
      <c r="M28" s="35"/>
      <c r="N28" s="36"/>
      <c r="O28" s="35"/>
      <c r="P28" s="37" t="str">
        <f aca="false">IF(COUNTA($A28:$N28)=0,"",IF($F28="Labour",(($L28*IF($N28="",$N$7,$N28))+($M28*IF($N28="",$N$7,$N28)*IF($O28="",$P$7,$O28))),0))</f>
        <v/>
      </c>
      <c r="Q28" s="37" t="str">
        <f aca="false">IF(COUNTA($A28:$N28)=0,"",IF($F28&lt;&gt;"Labour",$J28*$N28,0))</f>
        <v/>
      </c>
      <c r="R28" s="37" t="str">
        <f aca="false">IF(COUNTA($A28:$N28)=0,"",$P28+$Q28)</f>
        <v/>
      </c>
      <c r="S28" s="23"/>
      <c r="T28" s="37" t="str">
        <f aca="false">IF(COUNTA($A28:$N28)=0,"",IF($S28="Y",$R28,0))</f>
        <v/>
      </c>
      <c r="U28" s="23"/>
      <c r="V28" s="23"/>
    </row>
    <row r="29" customFormat="false" ht="21.75" hidden="false" customHeight="true" outlineLevel="0" collapsed="false">
      <c r="A29" s="29"/>
      <c r="B29" s="23"/>
      <c r="C29" s="23"/>
      <c r="D29" s="23"/>
      <c r="E29" s="23"/>
      <c r="F29" s="23"/>
      <c r="G29" s="23"/>
      <c r="H29" s="23"/>
      <c r="I29" s="23"/>
      <c r="J29" s="35"/>
      <c r="K29" s="23"/>
      <c r="L29" s="35"/>
      <c r="M29" s="35"/>
      <c r="N29" s="36"/>
      <c r="O29" s="35"/>
      <c r="P29" s="37" t="str">
        <f aca="false">IF(COUNTA($A29:$N29)=0,"",IF($F29="Labour",(($L29*IF($N29="",$N$7,$N29))+($M29*IF($N29="",$N$7,$N29)*IF($O29="",$P$7,$O29))),0))</f>
        <v/>
      </c>
      <c r="Q29" s="37" t="str">
        <f aca="false">IF(COUNTA($A29:$N29)=0,"",IF($F29&lt;&gt;"Labour",$J29*$N29,0))</f>
        <v/>
      </c>
      <c r="R29" s="37" t="str">
        <f aca="false">IF(COUNTA($A29:$N29)=0,"",$P29+$Q29)</f>
        <v/>
      </c>
      <c r="S29" s="23"/>
      <c r="T29" s="37" t="str">
        <f aca="false">IF(COUNTA($A29:$N29)=0,"",IF($S29="Y",$R29,0))</f>
        <v/>
      </c>
      <c r="U29" s="23"/>
      <c r="V29" s="23"/>
    </row>
    <row r="30" customFormat="false" ht="21.75" hidden="false" customHeight="true" outlineLevel="0" collapsed="false">
      <c r="A30" s="29"/>
      <c r="B30" s="23"/>
      <c r="C30" s="23"/>
      <c r="D30" s="23"/>
      <c r="E30" s="23"/>
      <c r="F30" s="23"/>
      <c r="G30" s="23"/>
      <c r="H30" s="23"/>
      <c r="I30" s="23"/>
      <c r="J30" s="35"/>
      <c r="K30" s="23"/>
      <c r="L30" s="35"/>
      <c r="M30" s="35"/>
      <c r="N30" s="36"/>
      <c r="O30" s="35"/>
      <c r="P30" s="37" t="str">
        <f aca="false">IF(COUNTA($A30:$N30)=0,"",IF($F30="Labour",(($L30*IF($N30="",$N$7,$N30))+($M30*IF($N30="",$N$7,$N30)*IF($O30="",$P$7,$O30))),0))</f>
        <v/>
      </c>
      <c r="Q30" s="37" t="str">
        <f aca="false">IF(COUNTA($A30:$N30)=0,"",IF($F30&lt;&gt;"Labour",$J30*$N30,0))</f>
        <v/>
      </c>
      <c r="R30" s="37" t="str">
        <f aca="false">IF(COUNTA($A30:$N30)=0,"",$P30+$Q30)</f>
        <v/>
      </c>
      <c r="S30" s="23"/>
      <c r="T30" s="37" t="str">
        <f aca="false">IF(COUNTA($A30:$N30)=0,"",IF($S30="Y",$R30,0))</f>
        <v/>
      </c>
      <c r="U30" s="23"/>
      <c r="V30" s="23"/>
    </row>
    <row r="31" customFormat="false" ht="21.75" hidden="false" customHeight="true" outlineLevel="0" collapsed="false">
      <c r="A31" s="29"/>
      <c r="B31" s="23"/>
      <c r="C31" s="23"/>
      <c r="D31" s="23"/>
      <c r="E31" s="23"/>
      <c r="F31" s="23"/>
      <c r="G31" s="23"/>
      <c r="H31" s="23"/>
      <c r="I31" s="23"/>
      <c r="J31" s="35"/>
      <c r="K31" s="23"/>
      <c r="L31" s="35"/>
      <c r="M31" s="35"/>
      <c r="N31" s="36"/>
      <c r="O31" s="35"/>
      <c r="P31" s="37" t="str">
        <f aca="false">IF(COUNTA($A31:$N31)=0,"",IF($F31="Labour",(($L31*IF($N31="",$N$7,$N31))+($M31*IF($N31="",$N$7,$N31)*IF($O31="",$P$7,$O31))),0))</f>
        <v/>
      </c>
      <c r="Q31" s="37" t="str">
        <f aca="false">IF(COUNTA($A31:$N31)=0,"",IF($F31&lt;&gt;"Labour",$J31*$N31,0))</f>
        <v/>
      </c>
      <c r="R31" s="37" t="str">
        <f aca="false">IF(COUNTA($A31:$N31)=0,"",$P31+$Q31)</f>
        <v/>
      </c>
      <c r="S31" s="23"/>
      <c r="T31" s="37" t="str">
        <f aca="false">IF(COUNTA($A31:$N31)=0,"",IF($S31="Y",$R31,0))</f>
        <v/>
      </c>
      <c r="U31" s="23"/>
      <c r="V31" s="23"/>
    </row>
    <row r="32" customFormat="false" ht="21.75" hidden="false" customHeight="true" outlineLevel="0" collapsed="false">
      <c r="A32" s="29"/>
      <c r="B32" s="23"/>
      <c r="C32" s="23"/>
      <c r="D32" s="23"/>
      <c r="E32" s="23"/>
      <c r="F32" s="23"/>
      <c r="G32" s="23"/>
      <c r="H32" s="23"/>
      <c r="I32" s="23"/>
      <c r="J32" s="35"/>
      <c r="K32" s="23"/>
      <c r="L32" s="35"/>
      <c r="M32" s="35"/>
      <c r="N32" s="36"/>
      <c r="O32" s="35"/>
      <c r="P32" s="37" t="str">
        <f aca="false">IF(COUNTA($A32:$N32)=0,"",IF($F32="Labour",(($L32*IF($N32="",$N$7,$N32))+($M32*IF($N32="",$N$7,$N32)*IF($O32="",$P$7,$O32))),0))</f>
        <v/>
      </c>
      <c r="Q32" s="37" t="str">
        <f aca="false">IF(COUNTA($A32:$N32)=0,"",IF($F32&lt;&gt;"Labour",$J32*$N32,0))</f>
        <v/>
      </c>
      <c r="R32" s="37" t="str">
        <f aca="false">IF(COUNTA($A32:$N32)=0,"",$P32+$Q32)</f>
        <v/>
      </c>
      <c r="S32" s="23"/>
      <c r="T32" s="37" t="str">
        <f aca="false">IF(COUNTA($A32:$N32)=0,"",IF($S32="Y",$R32,0))</f>
        <v/>
      </c>
      <c r="U32" s="23"/>
      <c r="V32" s="23"/>
    </row>
    <row r="33" customFormat="false" ht="21.75" hidden="false" customHeight="true" outlineLevel="0" collapsed="false">
      <c r="A33" s="29"/>
      <c r="B33" s="23"/>
      <c r="C33" s="23"/>
      <c r="D33" s="23"/>
      <c r="E33" s="23"/>
      <c r="F33" s="23"/>
      <c r="G33" s="23"/>
      <c r="H33" s="23"/>
      <c r="I33" s="23"/>
      <c r="J33" s="35"/>
      <c r="K33" s="23"/>
      <c r="L33" s="35"/>
      <c r="M33" s="35"/>
      <c r="N33" s="36"/>
      <c r="O33" s="35"/>
      <c r="P33" s="37" t="str">
        <f aca="false">IF(COUNTA($A33:$N33)=0,"",IF($F33="Labour",(($L33*IF($N33="",$N$7,$N33))+($M33*IF($N33="",$N$7,$N33)*IF($O33="",$P$7,$O33))),0))</f>
        <v/>
      </c>
      <c r="Q33" s="37" t="str">
        <f aca="false">IF(COUNTA($A33:$N33)=0,"",IF($F33&lt;&gt;"Labour",$J33*$N33,0))</f>
        <v/>
      </c>
      <c r="R33" s="37" t="str">
        <f aca="false">IF(COUNTA($A33:$N33)=0,"",$P33+$Q33)</f>
        <v/>
      </c>
      <c r="S33" s="23"/>
      <c r="T33" s="37" t="str">
        <f aca="false">IF(COUNTA($A33:$N33)=0,"",IF($S33="Y",$R33,0))</f>
        <v/>
      </c>
      <c r="U33" s="23"/>
      <c r="V33" s="23"/>
    </row>
    <row r="34" customFormat="false" ht="21.75" hidden="false" customHeight="true" outlineLevel="0" collapsed="false">
      <c r="A34" s="29"/>
      <c r="B34" s="23"/>
      <c r="C34" s="23"/>
      <c r="D34" s="23"/>
      <c r="E34" s="23"/>
      <c r="F34" s="23"/>
      <c r="G34" s="23"/>
      <c r="H34" s="23"/>
      <c r="I34" s="23"/>
      <c r="J34" s="35"/>
      <c r="K34" s="23"/>
      <c r="L34" s="35"/>
      <c r="M34" s="35"/>
      <c r="N34" s="36"/>
      <c r="O34" s="35"/>
      <c r="P34" s="37" t="str">
        <f aca="false">IF(COUNTA($A34:$N34)=0,"",IF($F34="Labour",(($L34*IF($N34="",$N$7,$N34))+($M34*IF($N34="",$N$7,$N34)*IF($O34="",$P$7,$O34))),0))</f>
        <v/>
      </c>
      <c r="Q34" s="37" t="str">
        <f aca="false">IF(COUNTA($A34:$N34)=0,"",IF($F34&lt;&gt;"Labour",$J34*$N34,0))</f>
        <v/>
      </c>
      <c r="R34" s="37" t="str">
        <f aca="false">IF(COUNTA($A34:$N34)=0,"",$P34+$Q34)</f>
        <v/>
      </c>
      <c r="S34" s="23"/>
      <c r="T34" s="37" t="str">
        <f aca="false">IF(COUNTA($A34:$N34)=0,"",IF($S34="Y",$R34,0))</f>
        <v/>
      </c>
      <c r="U34" s="23"/>
      <c r="V34" s="23"/>
    </row>
    <row r="35" customFormat="false" ht="21.75" hidden="false" customHeight="true" outlineLevel="0" collapsed="false">
      <c r="A35" s="29"/>
      <c r="B35" s="23"/>
      <c r="C35" s="23"/>
      <c r="D35" s="23"/>
      <c r="E35" s="23"/>
      <c r="F35" s="23"/>
      <c r="G35" s="23"/>
      <c r="H35" s="23"/>
      <c r="I35" s="23"/>
      <c r="J35" s="35"/>
      <c r="K35" s="23"/>
      <c r="L35" s="35"/>
      <c r="M35" s="35"/>
      <c r="N35" s="36"/>
      <c r="O35" s="35"/>
      <c r="P35" s="37" t="str">
        <f aca="false">IF(COUNTA($A35:$N35)=0,"",IF($F35="Labour",(($L35*IF($N35="",$N$7,$N35))+($M35*IF($N35="",$N$7,$N35)*IF($O35="",$P$7,$O35))),0))</f>
        <v/>
      </c>
      <c r="Q35" s="37" t="str">
        <f aca="false">IF(COUNTA($A35:$N35)=0,"",IF($F35&lt;&gt;"Labour",$J35*$N35,0))</f>
        <v/>
      </c>
      <c r="R35" s="37" t="str">
        <f aca="false">IF(COUNTA($A35:$N35)=0,"",$P35+$Q35)</f>
        <v/>
      </c>
      <c r="S35" s="23"/>
      <c r="T35" s="37" t="str">
        <f aca="false">IF(COUNTA($A35:$N35)=0,"",IF($S35="Y",$R35,0))</f>
        <v/>
      </c>
      <c r="U35" s="23"/>
      <c r="V35" s="23"/>
    </row>
    <row r="36" customFormat="false" ht="21.75" hidden="false" customHeight="true" outlineLevel="0" collapsed="false">
      <c r="A36" s="29"/>
      <c r="B36" s="23"/>
      <c r="C36" s="23"/>
      <c r="D36" s="23"/>
      <c r="E36" s="23"/>
      <c r="F36" s="23"/>
      <c r="G36" s="23"/>
      <c r="H36" s="23"/>
      <c r="I36" s="23"/>
      <c r="J36" s="35"/>
      <c r="K36" s="23"/>
      <c r="L36" s="35"/>
      <c r="M36" s="35"/>
      <c r="N36" s="36"/>
      <c r="O36" s="35"/>
      <c r="P36" s="37" t="str">
        <f aca="false">IF(COUNTA($A36:$N36)=0,"",IF($F36="Labour",(($L36*IF($N36="",$N$7,$N36))+($M36*IF($N36="",$N$7,$N36)*IF($O36="",$P$7,$O36))),0))</f>
        <v/>
      </c>
      <c r="Q36" s="37" t="str">
        <f aca="false">IF(COUNTA($A36:$N36)=0,"",IF($F36&lt;&gt;"Labour",$J36*$N36,0))</f>
        <v/>
      </c>
      <c r="R36" s="37" t="str">
        <f aca="false">IF(COUNTA($A36:$N36)=0,"",$P36+$Q36)</f>
        <v/>
      </c>
      <c r="S36" s="23"/>
      <c r="T36" s="37" t="str">
        <f aca="false">IF(COUNTA($A36:$N36)=0,"",IF($S36="Y",$R36,0))</f>
        <v/>
      </c>
      <c r="U36" s="23"/>
      <c r="V36" s="23"/>
    </row>
    <row r="37" customFormat="false" ht="21.75" hidden="false" customHeight="true" outlineLevel="0" collapsed="false">
      <c r="A37" s="29"/>
      <c r="B37" s="23"/>
      <c r="C37" s="23"/>
      <c r="D37" s="23"/>
      <c r="E37" s="23"/>
      <c r="F37" s="23"/>
      <c r="G37" s="23"/>
      <c r="H37" s="23"/>
      <c r="I37" s="23"/>
      <c r="J37" s="35"/>
      <c r="K37" s="23"/>
      <c r="L37" s="35"/>
      <c r="M37" s="35"/>
      <c r="N37" s="36"/>
      <c r="O37" s="35"/>
      <c r="P37" s="37" t="str">
        <f aca="false">IF(COUNTA($A37:$N37)=0,"",IF($F37="Labour",(($L37*IF($N37="",$N$7,$N37))+($M37*IF($N37="",$N$7,$N37)*IF($O37="",$P$7,$O37))),0))</f>
        <v/>
      </c>
      <c r="Q37" s="37" t="str">
        <f aca="false">IF(COUNTA($A37:$N37)=0,"",IF($F37&lt;&gt;"Labour",$J37*$N37,0))</f>
        <v/>
      </c>
      <c r="R37" s="37" t="str">
        <f aca="false">IF(COUNTA($A37:$N37)=0,"",$P37+$Q37)</f>
        <v/>
      </c>
      <c r="S37" s="23"/>
      <c r="T37" s="37" t="str">
        <f aca="false">IF(COUNTA($A37:$N37)=0,"",IF($S37="Y",$R37,0))</f>
        <v/>
      </c>
      <c r="U37" s="23"/>
      <c r="V37" s="23"/>
    </row>
    <row r="38" customFormat="false" ht="21.75" hidden="false" customHeight="true" outlineLevel="0" collapsed="false">
      <c r="A38" s="29"/>
      <c r="B38" s="23"/>
      <c r="C38" s="23"/>
      <c r="D38" s="23"/>
      <c r="E38" s="23"/>
      <c r="F38" s="23"/>
      <c r="G38" s="23"/>
      <c r="H38" s="23"/>
      <c r="I38" s="23"/>
      <c r="J38" s="35"/>
      <c r="K38" s="23"/>
      <c r="L38" s="35"/>
      <c r="M38" s="35"/>
      <c r="N38" s="36"/>
      <c r="O38" s="35"/>
      <c r="P38" s="37" t="str">
        <f aca="false">IF(COUNTA($A38:$N38)=0,"",IF($F38="Labour",(($L38*IF($N38="",$N$7,$N38))+($M38*IF($N38="",$N$7,$N38)*IF($O38="",$P$7,$O38))),0))</f>
        <v/>
      </c>
      <c r="Q38" s="37" t="str">
        <f aca="false">IF(COUNTA($A38:$N38)=0,"",IF($F38&lt;&gt;"Labour",$J38*$N38,0))</f>
        <v/>
      </c>
      <c r="R38" s="37" t="str">
        <f aca="false">IF(COUNTA($A38:$N38)=0,"",$P38+$Q38)</f>
        <v/>
      </c>
      <c r="S38" s="23"/>
      <c r="T38" s="37" t="str">
        <f aca="false">IF(COUNTA($A38:$N38)=0,"",IF($S38="Y",$R38,0))</f>
        <v/>
      </c>
      <c r="U38" s="23"/>
      <c r="V38" s="23"/>
    </row>
    <row r="39" customFormat="false" ht="21.75" hidden="false" customHeight="true" outlineLevel="0" collapsed="false">
      <c r="A39" s="29"/>
      <c r="B39" s="23"/>
      <c r="C39" s="23"/>
      <c r="D39" s="23"/>
      <c r="E39" s="23"/>
      <c r="F39" s="23"/>
      <c r="G39" s="23"/>
      <c r="H39" s="23"/>
      <c r="I39" s="23"/>
      <c r="J39" s="35"/>
      <c r="K39" s="23"/>
      <c r="L39" s="35"/>
      <c r="M39" s="35"/>
      <c r="N39" s="36"/>
      <c r="O39" s="35"/>
      <c r="P39" s="37" t="str">
        <f aca="false">IF(COUNTA($A39:$N39)=0,"",IF($F39="Labour",(($L39*IF($N39="",$N$7,$N39))+($M39*IF($N39="",$N$7,$N39)*IF($O39="",$P$7,$O39))),0))</f>
        <v/>
      </c>
      <c r="Q39" s="37" t="str">
        <f aca="false">IF(COUNTA($A39:$N39)=0,"",IF($F39&lt;&gt;"Labour",$J39*$N39,0))</f>
        <v/>
      </c>
      <c r="R39" s="37" t="str">
        <f aca="false">IF(COUNTA($A39:$N39)=0,"",$P39+$Q39)</f>
        <v/>
      </c>
      <c r="S39" s="23"/>
      <c r="T39" s="37" t="str">
        <f aca="false">IF(COUNTA($A39:$N39)=0,"",IF($S39="Y",$R39,0))</f>
        <v/>
      </c>
      <c r="U39" s="23"/>
      <c r="V39" s="23"/>
    </row>
    <row r="40" customFormat="false" ht="21.75" hidden="false" customHeight="true" outlineLevel="0" collapsed="false">
      <c r="A40" s="29"/>
      <c r="B40" s="23"/>
      <c r="C40" s="23"/>
      <c r="D40" s="23"/>
      <c r="E40" s="23"/>
      <c r="F40" s="23"/>
      <c r="G40" s="23"/>
      <c r="H40" s="23"/>
      <c r="I40" s="23"/>
      <c r="J40" s="35"/>
      <c r="K40" s="23"/>
      <c r="L40" s="35"/>
      <c r="M40" s="35"/>
      <c r="N40" s="36"/>
      <c r="O40" s="35"/>
      <c r="P40" s="37" t="str">
        <f aca="false">IF(COUNTA($A40:$N40)=0,"",IF($F40="Labour",(($L40*IF($N40="",$N$7,$N40))+($M40*IF($N40="",$N$7,$N40)*IF($O40="",$P$7,$O40))),0))</f>
        <v/>
      </c>
      <c r="Q40" s="37" t="str">
        <f aca="false">IF(COUNTA($A40:$N40)=0,"",IF($F40&lt;&gt;"Labour",$J40*$N40,0))</f>
        <v/>
      </c>
      <c r="R40" s="37" t="str">
        <f aca="false">IF(COUNTA($A40:$N40)=0,"",$P40+$Q40)</f>
        <v/>
      </c>
      <c r="S40" s="23"/>
      <c r="T40" s="37" t="str">
        <f aca="false">IF(COUNTA($A40:$N40)=0,"",IF($S40="Y",$R40,0))</f>
        <v/>
      </c>
      <c r="U40" s="23"/>
      <c r="V40" s="23"/>
    </row>
    <row r="41" customFormat="false" ht="21.75" hidden="false" customHeight="true" outlineLevel="0" collapsed="false">
      <c r="A41" s="29"/>
      <c r="B41" s="23"/>
      <c r="C41" s="23"/>
      <c r="D41" s="23"/>
      <c r="E41" s="23"/>
      <c r="F41" s="23"/>
      <c r="G41" s="23"/>
      <c r="H41" s="23"/>
      <c r="I41" s="23"/>
      <c r="J41" s="35"/>
      <c r="K41" s="23"/>
      <c r="L41" s="35"/>
      <c r="M41" s="35"/>
      <c r="N41" s="36"/>
      <c r="O41" s="35"/>
      <c r="P41" s="37" t="str">
        <f aca="false">IF(COUNTA($A41:$N41)=0,"",IF($F41="Labour",(($L41*IF($N41="",$N$7,$N41))+($M41*IF($N41="",$N$7,$N41)*IF($O41="",$P$7,$O41))),0))</f>
        <v/>
      </c>
      <c r="Q41" s="37" t="str">
        <f aca="false">IF(COUNTA($A41:$N41)=0,"",IF($F41&lt;&gt;"Labour",$J41*$N41,0))</f>
        <v/>
      </c>
      <c r="R41" s="37" t="str">
        <f aca="false">IF(COUNTA($A41:$N41)=0,"",$P41+$Q41)</f>
        <v/>
      </c>
      <c r="S41" s="23"/>
      <c r="T41" s="37" t="str">
        <f aca="false">IF(COUNTA($A41:$N41)=0,"",IF($S41="Y",$R41,0))</f>
        <v/>
      </c>
      <c r="U41" s="23"/>
      <c r="V41" s="23"/>
    </row>
    <row r="42" customFormat="false" ht="21.75" hidden="false" customHeight="true" outlineLevel="0" collapsed="false">
      <c r="A42" s="29"/>
      <c r="B42" s="23"/>
      <c r="C42" s="23"/>
      <c r="D42" s="23"/>
      <c r="E42" s="23"/>
      <c r="F42" s="23"/>
      <c r="G42" s="23"/>
      <c r="H42" s="23"/>
      <c r="I42" s="23"/>
      <c r="J42" s="35"/>
      <c r="K42" s="23"/>
      <c r="L42" s="35"/>
      <c r="M42" s="35"/>
      <c r="N42" s="36"/>
      <c r="O42" s="35"/>
      <c r="P42" s="37" t="str">
        <f aca="false">IF(COUNTA($A42:$N42)=0,"",IF($F42="Labour",(($L42*IF($N42="",$N$7,$N42))+($M42*IF($N42="",$N$7,$N42)*IF($O42="",$P$7,$O42))),0))</f>
        <v/>
      </c>
      <c r="Q42" s="37" t="str">
        <f aca="false">IF(COUNTA($A42:$N42)=0,"",IF($F42&lt;&gt;"Labour",$J42*$N42,0))</f>
        <v/>
      </c>
      <c r="R42" s="37" t="str">
        <f aca="false">IF(COUNTA($A42:$N42)=0,"",$P42+$Q42)</f>
        <v/>
      </c>
      <c r="S42" s="23"/>
      <c r="T42" s="37" t="str">
        <f aca="false">IF(COUNTA($A42:$N42)=0,"",IF($S42="Y",$R42,0))</f>
        <v/>
      </c>
      <c r="U42" s="23"/>
      <c r="V42" s="23"/>
    </row>
    <row r="43" customFormat="false" ht="21.75" hidden="false" customHeight="true" outlineLevel="0" collapsed="false">
      <c r="A43" s="29"/>
      <c r="B43" s="23"/>
      <c r="C43" s="23"/>
      <c r="D43" s="23"/>
      <c r="E43" s="23"/>
      <c r="F43" s="23"/>
      <c r="G43" s="23"/>
      <c r="H43" s="23"/>
      <c r="I43" s="23"/>
      <c r="J43" s="35"/>
      <c r="K43" s="23"/>
      <c r="L43" s="35"/>
      <c r="M43" s="35"/>
      <c r="N43" s="36"/>
      <c r="O43" s="35"/>
      <c r="P43" s="37" t="str">
        <f aca="false">IF(COUNTA($A43:$N43)=0,"",IF($F43="Labour",(($L43*IF($N43="",$N$7,$N43))+($M43*IF($N43="",$N$7,$N43)*IF($O43="",$P$7,$O43))),0))</f>
        <v/>
      </c>
      <c r="Q43" s="37" t="str">
        <f aca="false">IF(COUNTA($A43:$N43)=0,"",IF($F43&lt;&gt;"Labour",$J43*$N43,0))</f>
        <v/>
      </c>
      <c r="R43" s="37" t="str">
        <f aca="false">IF(COUNTA($A43:$N43)=0,"",$P43+$Q43)</f>
        <v/>
      </c>
      <c r="S43" s="23"/>
      <c r="T43" s="37" t="str">
        <f aca="false">IF(COUNTA($A43:$N43)=0,"",IF($S43="Y",$R43,0))</f>
        <v/>
      </c>
      <c r="U43" s="23"/>
      <c r="V43" s="23"/>
    </row>
    <row r="44" customFormat="false" ht="21.75" hidden="false" customHeight="true" outlineLevel="0" collapsed="false">
      <c r="A44" s="29"/>
      <c r="B44" s="23"/>
      <c r="C44" s="23"/>
      <c r="D44" s="23"/>
      <c r="E44" s="23"/>
      <c r="F44" s="23"/>
      <c r="G44" s="23"/>
      <c r="H44" s="23"/>
      <c r="I44" s="23"/>
      <c r="J44" s="35"/>
      <c r="K44" s="23"/>
      <c r="L44" s="35"/>
      <c r="M44" s="35"/>
      <c r="N44" s="36"/>
      <c r="O44" s="35"/>
      <c r="P44" s="37" t="str">
        <f aca="false">IF(COUNTA($A44:$N44)=0,"",IF($F44="Labour",(($L44*IF($N44="",$N$7,$N44))+($M44*IF($N44="",$N$7,$N44)*IF($O44="",$P$7,$O44))),0))</f>
        <v/>
      </c>
      <c r="Q44" s="37" t="str">
        <f aca="false">IF(COUNTA($A44:$N44)=0,"",IF($F44&lt;&gt;"Labour",$J44*$N44,0))</f>
        <v/>
      </c>
      <c r="R44" s="37" t="str">
        <f aca="false">IF(COUNTA($A44:$N44)=0,"",$P44+$Q44)</f>
        <v/>
      </c>
      <c r="S44" s="23"/>
      <c r="T44" s="37" t="str">
        <f aca="false">IF(COUNTA($A44:$N44)=0,"",IF($S44="Y",$R44,0))</f>
        <v/>
      </c>
      <c r="U44" s="23"/>
      <c r="V44" s="23"/>
    </row>
    <row r="45" customFormat="false" ht="21.75" hidden="false" customHeight="true" outlineLevel="0" collapsed="false">
      <c r="A45" s="29"/>
      <c r="B45" s="23"/>
      <c r="C45" s="23"/>
      <c r="D45" s="23"/>
      <c r="E45" s="23"/>
      <c r="F45" s="23"/>
      <c r="G45" s="23"/>
      <c r="H45" s="23"/>
      <c r="I45" s="23"/>
      <c r="J45" s="35"/>
      <c r="K45" s="23"/>
      <c r="L45" s="35"/>
      <c r="M45" s="35"/>
      <c r="N45" s="36"/>
      <c r="O45" s="35"/>
      <c r="P45" s="37" t="str">
        <f aca="false">IF(COUNTA($A45:$N45)=0,"",IF($F45="Labour",(($L45*IF($N45="",$N$7,$N45))+($M45*IF($N45="",$N$7,$N45)*IF($O45="",$P$7,$O45))),0))</f>
        <v/>
      </c>
      <c r="Q45" s="37" t="str">
        <f aca="false">IF(COUNTA($A45:$N45)=0,"",IF($F45&lt;&gt;"Labour",$J45*$N45,0))</f>
        <v/>
      </c>
      <c r="R45" s="37" t="str">
        <f aca="false">IF(COUNTA($A45:$N45)=0,"",$P45+$Q45)</f>
        <v/>
      </c>
      <c r="S45" s="23"/>
      <c r="T45" s="37" t="str">
        <f aca="false">IF(COUNTA($A45:$N45)=0,"",IF($S45="Y",$R45,0))</f>
        <v/>
      </c>
      <c r="U45" s="23"/>
      <c r="V45" s="23"/>
    </row>
    <row r="46" customFormat="false" ht="21.75" hidden="false" customHeight="true" outlineLevel="0" collapsed="false">
      <c r="A46" s="29"/>
      <c r="B46" s="23"/>
      <c r="C46" s="23"/>
      <c r="D46" s="23"/>
      <c r="E46" s="23"/>
      <c r="F46" s="23"/>
      <c r="G46" s="23"/>
      <c r="H46" s="23"/>
      <c r="I46" s="23"/>
      <c r="J46" s="35"/>
      <c r="K46" s="23"/>
      <c r="L46" s="35"/>
      <c r="M46" s="35"/>
      <c r="N46" s="36"/>
      <c r="O46" s="35"/>
      <c r="P46" s="37" t="str">
        <f aca="false">IF(COUNTA($A46:$N46)=0,"",IF($F46="Labour",(($L46*IF($N46="",$N$7,$N46))+($M46*IF($N46="",$N$7,$N46)*IF($O46="",$P$7,$O46))),0))</f>
        <v/>
      </c>
      <c r="Q46" s="37" t="str">
        <f aca="false">IF(COUNTA($A46:$N46)=0,"",IF($F46&lt;&gt;"Labour",$J46*$N46,0))</f>
        <v/>
      </c>
      <c r="R46" s="37" t="str">
        <f aca="false">IF(COUNTA($A46:$N46)=0,"",$P46+$Q46)</f>
        <v/>
      </c>
      <c r="S46" s="23"/>
      <c r="T46" s="37" t="str">
        <f aca="false">IF(COUNTA($A46:$N46)=0,"",IF($S46="Y",$R46,0))</f>
        <v/>
      </c>
      <c r="U46" s="23"/>
      <c r="V46" s="23"/>
    </row>
    <row r="47" customFormat="false" ht="21.75" hidden="false" customHeight="true" outlineLevel="0" collapsed="false">
      <c r="A47" s="29"/>
      <c r="B47" s="23"/>
      <c r="C47" s="23"/>
      <c r="D47" s="23"/>
      <c r="E47" s="23"/>
      <c r="F47" s="23"/>
      <c r="G47" s="23"/>
      <c r="H47" s="23"/>
      <c r="I47" s="23"/>
      <c r="J47" s="35"/>
      <c r="K47" s="23"/>
      <c r="L47" s="35"/>
      <c r="M47" s="35"/>
      <c r="N47" s="36"/>
      <c r="O47" s="35"/>
      <c r="P47" s="37" t="str">
        <f aca="false">IF(COUNTA($A47:$N47)=0,"",IF($F47="Labour",(($L47*IF($N47="",$N$7,$N47))+($M47*IF($N47="",$N$7,$N47)*IF($O47="",$P$7,$O47))),0))</f>
        <v/>
      </c>
      <c r="Q47" s="37" t="str">
        <f aca="false">IF(COUNTA($A47:$N47)=0,"",IF($F47&lt;&gt;"Labour",$J47*$N47,0))</f>
        <v/>
      </c>
      <c r="R47" s="37" t="str">
        <f aca="false">IF(COUNTA($A47:$N47)=0,"",$P47+$Q47)</f>
        <v/>
      </c>
      <c r="S47" s="23"/>
      <c r="T47" s="37" t="str">
        <f aca="false">IF(COUNTA($A47:$N47)=0,"",IF($S47="Y",$R47,0))</f>
        <v/>
      </c>
      <c r="U47" s="23"/>
      <c r="V47" s="23"/>
    </row>
    <row r="48" customFormat="false" ht="21.75" hidden="false" customHeight="true" outlineLevel="0" collapsed="false">
      <c r="A48" s="29"/>
      <c r="B48" s="23"/>
      <c r="C48" s="23"/>
      <c r="D48" s="23"/>
      <c r="E48" s="23"/>
      <c r="F48" s="23"/>
      <c r="G48" s="23"/>
      <c r="H48" s="23"/>
      <c r="I48" s="23"/>
      <c r="J48" s="35"/>
      <c r="K48" s="23"/>
      <c r="L48" s="35"/>
      <c r="M48" s="35"/>
      <c r="N48" s="36"/>
      <c r="O48" s="35"/>
      <c r="P48" s="37" t="str">
        <f aca="false">IF(COUNTA($A48:$N48)=0,"",IF($F48="Labour",(($L48*IF($N48="",$N$7,$N48))+($M48*IF($N48="",$N$7,$N48)*IF($O48="",$P$7,$O48))),0))</f>
        <v/>
      </c>
      <c r="Q48" s="37" t="str">
        <f aca="false">IF(COUNTA($A48:$N48)=0,"",IF($F48&lt;&gt;"Labour",$J48*$N48,0))</f>
        <v/>
      </c>
      <c r="R48" s="37" t="str">
        <f aca="false">IF(COUNTA($A48:$N48)=0,"",$P48+$Q48)</f>
        <v/>
      </c>
      <c r="S48" s="23"/>
      <c r="T48" s="37" t="str">
        <f aca="false">IF(COUNTA($A48:$N48)=0,"",IF($S48="Y",$R48,0))</f>
        <v/>
      </c>
      <c r="U48" s="23"/>
      <c r="V48" s="23"/>
    </row>
    <row r="49" customFormat="false" ht="21.75" hidden="false" customHeight="true" outlineLevel="0" collapsed="false">
      <c r="A49" s="29"/>
      <c r="B49" s="23"/>
      <c r="C49" s="23"/>
      <c r="D49" s="23"/>
      <c r="E49" s="23"/>
      <c r="F49" s="23"/>
      <c r="G49" s="23"/>
      <c r="H49" s="23"/>
      <c r="I49" s="23"/>
      <c r="J49" s="35"/>
      <c r="K49" s="23"/>
      <c r="L49" s="35"/>
      <c r="M49" s="35"/>
      <c r="N49" s="36"/>
      <c r="O49" s="35"/>
      <c r="P49" s="37" t="str">
        <f aca="false">IF(COUNTA($A49:$N49)=0,"",IF($F49="Labour",(($L49*IF($N49="",$N$7,$N49))+($M49*IF($N49="",$N$7,$N49)*IF($O49="",$P$7,$O49))),0))</f>
        <v/>
      </c>
      <c r="Q49" s="37" t="str">
        <f aca="false">IF(COUNTA($A49:$N49)=0,"",IF($F49&lt;&gt;"Labour",$J49*$N49,0))</f>
        <v/>
      </c>
      <c r="R49" s="37" t="str">
        <f aca="false">IF(COUNTA($A49:$N49)=0,"",$P49+$Q49)</f>
        <v/>
      </c>
      <c r="S49" s="23"/>
      <c r="T49" s="37" t="str">
        <f aca="false">IF(COUNTA($A49:$N49)=0,"",IF($S49="Y",$R49,0))</f>
        <v/>
      </c>
      <c r="U49" s="23"/>
      <c r="V49" s="23"/>
    </row>
    <row r="50" customFormat="false" ht="21.75" hidden="false" customHeight="true" outlineLevel="0" collapsed="false">
      <c r="A50" s="29"/>
      <c r="B50" s="23"/>
      <c r="C50" s="23"/>
      <c r="D50" s="23"/>
      <c r="E50" s="23"/>
      <c r="F50" s="23"/>
      <c r="G50" s="23"/>
      <c r="H50" s="23"/>
      <c r="I50" s="23"/>
      <c r="J50" s="35"/>
      <c r="K50" s="23"/>
      <c r="L50" s="35"/>
      <c r="M50" s="35"/>
      <c r="N50" s="36"/>
      <c r="O50" s="35"/>
      <c r="P50" s="37" t="str">
        <f aca="false">IF(COUNTA($A50:$N50)=0,"",IF($F50="Labour",(($L50*IF($N50="",$N$7,$N50))+($M50*IF($N50="",$N$7,$N50)*IF($O50="",$P$7,$O50))),0))</f>
        <v/>
      </c>
      <c r="Q50" s="37" t="str">
        <f aca="false">IF(COUNTA($A50:$N50)=0,"",IF($F50&lt;&gt;"Labour",$J50*$N50,0))</f>
        <v/>
      </c>
      <c r="R50" s="37" t="str">
        <f aca="false">IF(COUNTA($A50:$N50)=0,"",$P50+$Q50)</f>
        <v/>
      </c>
      <c r="S50" s="23"/>
      <c r="T50" s="37" t="str">
        <f aca="false">IF(COUNTA($A50:$N50)=0,"",IF($S50="Y",$R50,0))</f>
        <v/>
      </c>
      <c r="U50" s="23"/>
      <c r="V50" s="23"/>
    </row>
    <row r="51" customFormat="false" ht="21.75" hidden="false" customHeight="true" outlineLevel="0" collapsed="false">
      <c r="A51" s="29"/>
      <c r="B51" s="23"/>
      <c r="C51" s="23"/>
      <c r="D51" s="23"/>
      <c r="E51" s="23"/>
      <c r="F51" s="23"/>
      <c r="G51" s="23"/>
      <c r="H51" s="23"/>
      <c r="I51" s="23"/>
      <c r="J51" s="35"/>
      <c r="K51" s="23"/>
      <c r="L51" s="35"/>
      <c r="M51" s="35"/>
      <c r="N51" s="36"/>
      <c r="O51" s="35"/>
      <c r="P51" s="37" t="str">
        <f aca="false">IF(COUNTA($A51:$N51)=0,"",IF($F51="Labour",(($L51*IF($N51="",$N$7,$N51))+($M51*IF($N51="",$N$7,$N51)*IF($O51="",$P$7,$O51))),0))</f>
        <v/>
      </c>
      <c r="Q51" s="37" t="str">
        <f aca="false">IF(COUNTA($A51:$N51)=0,"",IF($F51&lt;&gt;"Labour",$J51*$N51,0))</f>
        <v/>
      </c>
      <c r="R51" s="37" t="str">
        <f aca="false">IF(COUNTA($A51:$N51)=0,"",$P51+$Q51)</f>
        <v/>
      </c>
      <c r="S51" s="23"/>
      <c r="T51" s="37" t="str">
        <f aca="false">IF(COUNTA($A51:$N51)=0,"",IF($S51="Y",$R51,0))</f>
        <v/>
      </c>
      <c r="U51" s="23"/>
      <c r="V51" s="23"/>
    </row>
    <row r="52" customFormat="false" ht="21.75" hidden="false" customHeight="true" outlineLevel="0" collapsed="false">
      <c r="A52" s="29"/>
      <c r="B52" s="23"/>
      <c r="C52" s="23"/>
      <c r="D52" s="23"/>
      <c r="E52" s="23"/>
      <c r="F52" s="23"/>
      <c r="G52" s="23"/>
      <c r="H52" s="23"/>
      <c r="I52" s="23"/>
      <c r="J52" s="35"/>
      <c r="K52" s="23"/>
      <c r="L52" s="35"/>
      <c r="M52" s="35"/>
      <c r="N52" s="36"/>
      <c r="O52" s="35"/>
      <c r="P52" s="37" t="str">
        <f aca="false">IF(COUNTA($A52:$N52)=0,"",IF($F52="Labour",(($L52*IF($N52="",$N$7,$N52))+($M52*IF($N52="",$N$7,$N52)*IF($O52="",$P$7,$O52))),0))</f>
        <v/>
      </c>
      <c r="Q52" s="37" t="str">
        <f aca="false">IF(COUNTA($A52:$N52)=0,"",IF($F52&lt;&gt;"Labour",$J52*$N52,0))</f>
        <v/>
      </c>
      <c r="R52" s="37" t="str">
        <f aca="false">IF(COUNTA($A52:$N52)=0,"",$P52+$Q52)</f>
        <v/>
      </c>
      <c r="S52" s="23"/>
      <c r="T52" s="37" t="str">
        <f aca="false">IF(COUNTA($A52:$N52)=0,"",IF($S52="Y",$R52,0))</f>
        <v/>
      </c>
      <c r="U52" s="23"/>
      <c r="V52" s="23"/>
    </row>
    <row r="53" customFormat="false" ht="21.75" hidden="false" customHeight="true" outlineLevel="0" collapsed="false">
      <c r="A53" s="29"/>
      <c r="B53" s="23"/>
      <c r="C53" s="23"/>
      <c r="D53" s="23"/>
      <c r="E53" s="23"/>
      <c r="F53" s="23"/>
      <c r="G53" s="23"/>
      <c r="H53" s="23"/>
      <c r="I53" s="23"/>
      <c r="J53" s="35"/>
      <c r="K53" s="23"/>
      <c r="L53" s="35"/>
      <c r="M53" s="35"/>
      <c r="N53" s="36"/>
      <c r="O53" s="35"/>
      <c r="P53" s="37" t="str">
        <f aca="false">IF(COUNTA($A53:$N53)=0,"",IF($F53="Labour",(($L53*IF($N53="",$N$7,$N53))+($M53*IF($N53="",$N$7,$N53)*IF($O53="",$P$7,$O53))),0))</f>
        <v/>
      </c>
      <c r="Q53" s="37" t="str">
        <f aca="false">IF(COUNTA($A53:$N53)=0,"",IF($F53&lt;&gt;"Labour",$J53*$N53,0))</f>
        <v/>
      </c>
      <c r="R53" s="37" t="str">
        <f aca="false">IF(COUNTA($A53:$N53)=0,"",$P53+$Q53)</f>
        <v/>
      </c>
      <c r="S53" s="23"/>
      <c r="T53" s="37" t="str">
        <f aca="false">IF(COUNTA($A53:$N53)=0,"",IF($S53="Y",$R53,0))</f>
        <v/>
      </c>
      <c r="U53" s="23"/>
      <c r="V53" s="23"/>
    </row>
    <row r="54" customFormat="false" ht="21.75" hidden="false" customHeight="true" outlineLevel="0" collapsed="false">
      <c r="A54" s="29"/>
      <c r="B54" s="23"/>
      <c r="C54" s="23"/>
      <c r="D54" s="23"/>
      <c r="E54" s="23"/>
      <c r="F54" s="23"/>
      <c r="G54" s="23"/>
      <c r="H54" s="23"/>
      <c r="I54" s="23"/>
      <c r="J54" s="35"/>
      <c r="K54" s="23"/>
      <c r="L54" s="35"/>
      <c r="M54" s="35"/>
      <c r="N54" s="36"/>
      <c r="O54" s="35"/>
      <c r="P54" s="37" t="str">
        <f aca="false">IF(COUNTA($A54:$N54)=0,"",IF($F54="Labour",(($L54*IF($N54="",$N$7,$N54))+($M54*IF($N54="",$N$7,$N54)*IF($O54="",$P$7,$O54))),0))</f>
        <v/>
      </c>
      <c r="Q54" s="37" t="str">
        <f aca="false">IF(COUNTA($A54:$N54)=0,"",IF($F54&lt;&gt;"Labour",$J54*$N54,0))</f>
        <v/>
      </c>
      <c r="R54" s="37" t="str">
        <f aca="false">IF(COUNTA($A54:$N54)=0,"",$P54+$Q54)</f>
        <v/>
      </c>
      <c r="S54" s="23"/>
      <c r="T54" s="37" t="str">
        <f aca="false">IF(COUNTA($A54:$N54)=0,"",IF($S54="Y",$R54,0))</f>
        <v/>
      </c>
      <c r="U54" s="23"/>
      <c r="V54" s="23"/>
    </row>
    <row r="55" customFormat="false" ht="21.75" hidden="false" customHeight="true" outlineLevel="0" collapsed="false">
      <c r="A55" s="29"/>
      <c r="B55" s="23"/>
      <c r="C55" s="23"/>
      <c r="D55" s="23"/>
      <c r="E55" s="23"/>
      <c r="F55" s="23"/>
      <c r="G55" s="23"/>
      <c r="H55" s="23"/>
      <c r="I55" s="23"/>
      <c r="J55" s="35"/>
      <c r="K55" s="23"/>
      <c r="L55" s="35"/>
      <c r="M55" s="35"/>
      <c r="N55" s="36"/>
      <c r="O55" s="35"/>
      <c r="P55" s="37" t="str">
        <f aca="false">IF(COUNTA($A55:$N55)=0,"",IF($F55="Labour",(($L55*IF($N55="",$N$7,$N55))+($M55*IF($N55="",$N$7,$N55)*IF($O55="",$P$7,$O55))),0))</f>
        <v/>
      </c>
      <c r="Q55" s="37" t="str">
        <f aca="false">IF(COUNTA($A55:$N55)=0,"",IF($F55&lt;&gt;"Labour",$J55*$N55,0))</f>
        <v/>
      </c>
      <c r="R55" s="37" t="str">
        <f aca="false">IF(COUNTA($A55:$N55)=0,"",$P55+$Q55)</f>
        <v/>
      </c>
      <c r="S55" s="23"/>
      <c r="T55" s="37" t="str">
        <f aca="false">IF(COUNTA($A55:$N55)=0,"",IF($S55="Y",$R55,0))</f>
        <v/>
      </c>
      <c r="U55" s="23"/>
      <c r="V55" s="23"/>
    </row>
    <row r="56" customFormat="false" ht="21.75" hidden="false" customHeight="true" outlineLevel="0" collapsed="false">
      <c r="A56" s="29"/>
      <c r="B56" s="23"/>
      <c r="C56" s="23"/>
      <c r="D56" s="23"/>
      <c r="E56" s="23"/>
      <c r="F56" s="23"/>
      <c r="G56" s="23"/>
      <c r="H56" s="23"/>
      <c r="I56" s="23"/>
      <c r="J56" s="35"/>
      <c r="K56" s="23"/>
      <c r="L56" s="35"/>
      <c r="M56" s="35"/>
      <c r="N56" s="36"/>
      <c r="O56" s="35"/>
      <c r="P56" s="37" t="str">
        <f aca="false">IF(COUNTA($A56:$N56)=0,"",IF($F56="Labour",(($L56*IF($N56="",$N$7,$N56))+($M56*IF($N56="",$N$7,$N56)*IF($O56="",$P$7,$O56))),0))</f>
        <v/>
      </c>
      <c r="Q56" s="37" t="str">
        <f aca="false">IF(COUNTA($A56:$N56)=0,"",IF($F56&lt;&gt;"Labour",$J56*$N56,0))</f>
        <v/>
      </c>
      <c r="R56" s="37" t="str">
        <f aca="false">IF(COUNTA($A56:$N56)=0,"",$P56+$Q56)</f>
        <v/>
      </c>
      <c r="S56" s="23"/>
      <c r="T56" s="37" t="str">
        <f aca="false">IF(COUNTA($A56:$N56)=0,"",IF($S56="Y",$R56,0))</f>
        <v/>
      </c>
      <c r="U56" s="23"/>
      <c r="V56" s="23"/>
    </row>
    <row r="57" customFormat="false" ht="21.75" hidden="false" customHeight="true" outlineLevel="0" collapsed="false">
      <c r="A57" s="29"/>
      <c r="B57" s="23"/>
      <c r="C57" s="23"/>
      <c r="D57" s="23"/>
      <c r="E57" s="23"/>
      <c r="F57" s="23"/>
      <c r="G57" s="23"/>
      <c r="H57" s="23"/>
      <c r="I57" s="23"/>
      <c r="J57" s="35"/>
      <c r="K57" s="23"/>
      <c r="L57" s="35"/>
      <c r="M57" s="35"/>
      <c r="N57" s="36"/>
      <c r="O57" s="35"/>
      <c r="P57" s="37" t="str">
        <f aca="false">IF(COUNTA($A57:$N57)=0,"",IF($F57="Labour",(($L57*IF($N57="",$N$7,$N57))+($M57*IF($N57="",$N$7,$N57)*IF($O57="",$P$7,$O57))),0))</f>
        <v/>
      </c>
      <c r="Q57" s="37" t="str">
        <f aca="false">IF(COUNTA($A57:$N57)=0,"",IF($F57&lt;&gt;"Labour",$J57*$N57,0))</f>
        <v/>
      </c>
      <c r="R57" s="37" t="str">
        <f aca="false">IF(COUNTA($A57:$N57)=0,"",$P57+$Q57)</f>
        <v/>
      </c>
      <c r="S57" s="23"/>
      <c r="T57" s="37" t="str">
        <f aca="false">IF(COUNTA($A57:$N57)=0,"",IF($S57="Y",$R57,0))</f>
        <v/>
      </c>
      <c r="U57" s="23"/>
      <c r="V57" s="23"/>
    </row>
    <row r="58" customFormat="false" ht="21.75" hidden="false" customHeight="true" outlineLevel="0" collapsed="false">
      <c r="A58" s="29"/>
      <c r="B58" s="23"/>
      <c r="C58" s="23"/>
      <c r="D58" s="23"/>
      <c r="E58" s="23"/>
      <c r="F58" s="23"/>
      <c r="G58" s="23"/>
      <c r="H58" s="23"/>
      <c r="I58" s="23"/>
      <c r="J58" s="35"/>
      <c r="K58" s="23"/>
      <c r="L58" s="35"/>
      <c r="M58" s="35"/>
      <c r="N58" s="36"/>
      <c r="O58" s="35"/>
      <c r="P58" s="37" t="str">
        <f aca="false">IF(COUNTA($A58:$N58)=0,"",IF($F58="Labour",(($L58*IF($N58="",$N$7,$N58))+($M58*IF($N58="",$N$7,$N58)*IF($O58="",$P$7,$O58))),0))</f>
        <v/>
      </c>
      <c r="Q58" s="37" t="str">
        <f aca="false">IF(COUNTA($A58:$N58)=0,"",IF($F58&lt;&gt;"Labour",$J58*$N58,0))</f>
        <v/>
      </c>
      <c r="R58" s="37" t="str">
        <f aca="false">IF(COUNTA($A58:$N58)=0,"",$P58+$Q58)</f>
        <v/>
      </c>
      <c r="S58" s="23"/>
      <c r="T58" s="37" t="str">
        <f aca="false">IF(COUNTA($A58:$N58)=0,"",IF($S58="Y",$R58,0))</f>
        <v/>
      </c>
      <c r="U58" s="23"/>
      <c r="V58" s="23"/>
    </row>
    <row r="59" customFormat="false" ht="21.75" hidden="false" customHeight="true" outlineLevel="0" collapsed="false">
      <c r="A59" s="29"/>
      <c r="B59" s="23"/>
      <c r="C59" s="23"/>
      <c r="D59" s="23"/>
      <c r="E59" s="23"/>
      <c r="F59" s="23"/>
      <c r="G59" s="23"/>
      <c r="H59" s="23"/>
      <c r="I59" s="23"/>
      <c r="J59" s="35"/>
      <c r="K59" s="23"/>
      <c r="L59" s="35"/>
      <c r="M59" s="35"/>
      <c r="N59" s="36"/>
      <c r="O59" s="35"/>
      <c r="P59" s="37" t="str">
        <f aca="false">IF(COUNTA($A59:$N59)=0,"",IF($F59="Labour",(($L59*IF($N59="",$N$7,$N59))+($M59*IF($N59="",$N$7,$N59)*IF($O59="",$P$7,$O59))),0))</f>
        <v/>
      </c>
      <c r="Q59" s="37" t="str">
        <f aca="false">IF(COUNTA($A59:$N59)=0,"",IF($F59&lt;&gt;"Labour",$J59*$N59,0))</f>
        <v/>
      </c>
      <c r="R59" s="37" t="str">
        <f aca="false">IF(COUNTA($A59:$N59)=0,"",$P59+$Q59)</f>
        <v/>
      </c>
      <c r="S59" s="23"/>
      <c r="T59" s="37" t="str">
        <f aca="false">IF(COUNTA($A59:$N59)=0,"",IF($S59="Y",$R59,0))</f>
        <v/>
      </c>
      <c r="U59" s="23"/>
      <c r="V59" s="23"/>
    </row>
    <row r="60" customFormat="false" ht="21.75" hidden="false" customHeight="true" outlineLevel="0" collapsed="false">
      <c r="A60" s="29"/>
      <c r="B60" s="23"/>
      <c r="C60" s="23"/>
      <c r="D60" s="23"/>
      <c r="E60" s="23"/>
      <c r="F60" s="23"/>
      <c r="G60" s="23"/>
      <c r="H60" s="23"/>
      <c r="I60" s="23"/>
      <c r="J60" s="35"/>
      <c r="K60" s="23"/>
      <c r="L60" s="35"/>
      <c r="M60" s="35"/>
      <c r="N60" s="36"/>
      <c r="O60" s="35"/>
      <c r="P60" s="37" t="str">
        <f aca="false">IF(COUNTA($A60:$N60)=0,"",IF($F60="Labour",(($L60*IF($N60="",$N$7,$N60))+($M60*IF($N60="",$N$7,$N60)*IF($O60="",$P$7,$O60))),0))</f>
        <v/>
      </c>
      <c r="Q60" s="37" t="str">
        <f aca="false">IF(COUNTA($A60:$N60)=0,"",IF($F60&lt;&gt;"Labour",$J60*$N60,0))</f>
        <v/>
      </c>
      <c r="R60" s="37" t="str">
        <f aca="false">IF(COUNTA($A60:$N60)=0,"",$P60+$Q60)</f>
        <v/>
      </c>
      <c r="S60" s="23"/>
      <c r="T60" s="37" t="str">
        <f aca="false">IF(COUNTA($A60:$N60)=0,"",IF($S60="Y",$R60,0))</f>
        <v/>
      </c>
      <c r="U60" s="23"/>
      <c r="V60" s="23"/>
    </row>
    <row r="61" customFormat="false" ht="21.75" hidden="false" customHeight="true" outlineLevel="0" collapsed="false">
      <c r="A61" s="29"/>
      <c r="B61" s="23"/>
      <c r="C61" s="23"/>
      <c r="D61" s="23"/>
      <c r="E61" s="23"/>
      <c r="F61" s="23"/>
      <c r="G61" s="23"/>
      <c r="H61" s="23"/>
      <c r="I61" s="23"/>
      <c r="J61" s="35"/>
      <c r="K61" s="23"/>
      <c r="L61" s="35"/>
      <c r="M61" s="35"/>
      <c r="N61" s="36"/>
      <c r="O61" s="35"/>
      <c r="P61" s="37" t="str">
        <f aca="false">IF(COUNTA($A61:$N61)=0,"",IF($F61="Labour",(($L61*IF($N61="",$N$7,$N61))+($M61*IF($N61="",$N$7,$N61)*IF($O61="",$P$7,$O61))),0))</f>
        <v/>
      </c>
      <c r="Q61" s="37" t="str">
        <f aca="false">IF(COUNTA($A61:$N61)=0,"",IF($F61&lt;&gt;"Labour",$J61*$N61,0))</f>
        <v/>
      </c>
      <c r="R61" s="37" t="str">
        <f aca="false">IF(COUNTA($A61:$N61)=0,"",$P61+$Q61)</f>
        <v/>
      </c>
      <c r="S61" s="23"/>
      <c r="T61" s="37" t="str">
        <f aca="false">IF(COUNTA($A61:$N61)=0,"",IF($S61="Y",$R61,0))</f>
        <v/>
      </c>
      <c r="U61" s="23"/>
      <c r="V61" s="23"/>
    </row>
    <row r="62" customFormat="false" ht="21.75" hidden="false" customHeight="true" outlineLevel="0" collapsed="false">
      <c r="A62" s="29"/>
      <c r="B62" s="23"/>
      <c r="C62" s="23"/>
      <c r="D62" s="23"/>
      <c r="E62" s="23"/>
      <c r="F62" s="23"/>
      <c r="G62" s="23"/>
      <c r="H62" s="23"/>
      <c r="I62" s="23"/>
      <c r="J62" s="35"/>
      <c r="K62" s="23"/>
      <c r="L62" s="35"/>
      <c r="M62" s="35"/>
      <c r="N62" s="36"/>
      <c r="O62" s="35"/>
      <c r="P62" s="37" t="str">
        <f aca="false">IF(COUNTA($A62:$N62)=0,"",IF($F62="Labour",(($L62*IF($N62="",$N$7,$N62))+($M62*IF($N62="",$N$7,$N62)*IF($O62="",$P$7,$O62))),0))</f>
        <v/>
      </c>
      <c r="Q62" s="37" t="str">
        <f aca="false">IF(COUNTA($A62:$N62)=0,"",IF($F62&lt;&gt;"Labour",$J62*$N62,0))</f>
        <v/>
      </c>
      <c r="R62" s="37" t="str">
        <f aca="false">IF(COUNTA($A62:$N62)=0,"",$P62+$Q62)</f>
        <v/>
      </c>
      <c r="S62" s="23"/>
      <c r="T62" s="37" t="str">
        <f aca="false">IF(COUNTA($A62:$N62)=0,"",IF($S62="Y",$R62,0))</f>
        <v/>
      </c>
      <c r="U62" s="23"/>
      <c r="V62" s="23"/>
    </row>
    <row r="63" customFormat="false" ht="21.75" hidden="false" customHeight="true" outlineLevel="0" collapsed="false">
      <c r="A63" s="29"/>
      <c r="B63" s="23"/>
      <c r="C63" s="23"/>
      <c r="D63" s="23"/>
      <c r="E63" s="23"/>
      <c r="F63" s="23"/>
      <c r="G63" s="23"/>
      <c r="H63" s="23"/>
      <c r="I63" s="23"/>
      <c r="J63" s="35"/>
      <c r="K63" s="23"/>
      <c r="L63" s="35"/>
      <c r="M63" s="35"/>
      <c r="N63" s="36"/>
      <c r="O63" s="35"/>
      <c r="P63" s="37" t="str">
        <f aca="false">IF(COUNTA($A63:$N63)=0,"",IF($F63="Labour",(($L63*IF($N63="",$N$7,$N63))+($M63*IF($N63="",$N$7,$N63)*IF($O63="",$P$7,$O63))),0))</f>
        <v/>
      </c>
      <c r="Q63" s="37" t="str">
        <f aca="false">IF(COUNTA($A63:$N63)=0,"",IF($F63&lt;&gt;"Labour",$J63*$N63,0))</f>
        <v/>
      </c>
      <c r="R63" s="37" t="str">
        <f aca="false">IF(COUNTA($A63:$N63)=0,"",$P63+$Q63)</f>
        <v/>
      </c>
      <c r="S63" s="23"/>
      <c r="T63" s="37" t="str">
        <f aca="false">IF(COUNTA($A63:$N63)=0,"",IF($S63="Y",$R63,0))</f>
        <v/>
      </c>
      <c r="U63" s="23"/>
      <c r="V63" s="23"/>
    </row>
    <row r="64" customFormat="false" ht="21.75" hidden="false" customHeight="true" outlineLevel="0" collapsed="false">
      <c r="A64" s="29"/>
      <c r="B64" s="23"/>
      <c r="C64" s="23"/>
      <c r="D64" s="23"/>
      <c r="E64" s="23"/>
      <c r="F64" s="23"/>
      <c r="G64" s="23"/>
      <c r="H64" s="23"/>
      <c r="I64" s="23"/>
      <c r="J64" s="35"/>
      <c r="K64" s="23"/>
      <c r="L64" s="35"/>
      <c r="M64" s="35"/>
      <c r="N64" s="36"/>
      <c r="O64" s="35"/>
      <c r="P64" s="37" t="str">
        <f aca="false">IF(COUNTA($A64:$N64)=0,"",IF($F64="Labour",(($L64*IF($N64="",$N$7,$N64))+($M64*IF($N64="",$N$7,$N64)*IF($O64="",$P$7,$O64))),0))</f>
        <v/>
      </c>
      <c r="Q64" s="37" t="str">
        <f aca="false">IF(COUNTA($A64:$N64)=0,"",IF($F64&lt;&gt;"Labour",$J64*$N64,0))</f>
        <v/>
      </c>
      <c r="R64" s="37" t="str">
        <f aca="false">IF(COUNTA($A64:$N64)=0,"",$P64+$Q64)</f>
        <v/>
      </c>
      <c r="S64" s="23"/>
      <c r="T64" s="37" t="str">
        <f aca="false">IF(COUNTA($A64:$N64)=0,"",IF($S64="Y",$R64,0))</f>
        <v/>
      </c>
      <c r="U64" s="23"/>
      <c r="V64" s="23"/>
    </row>
    <row r="65" customFormat="false" ht="21.75" hidden="false" customHeight="true" outlineLevel="0" collapsed="false">
      <c r="A65" s="29"/>
      <c r="B65" s="23"/>
      <c r="C65" s="23"/>
      <c r="D65" s="23"/>
      <c r="E65" s="23"/>
      <c r="F65" s="23"/>
      <c r="G65" s="23"/>
      <c r="H65" s="23"/>
      <c r="I65" s="23"/>
      <c r="J65" s="35"/>
      <c r="K65" s="23"/>
      <c r="L65" s="35"/>
      <c r="M65" s="35"/>
      <c r="N65" s="36"/>
      <c r="O65" s="35"/>
      <c r="P65" s="37" t="str">
        <f aca="false">IF(COUNTA($A65:$N65)=0,"",IF($F65="Labour",(($L65*IF($N65="",$N$7,$N65))+($M65*IF($N65="",$N$7,$N65)*IF($O65="",$P$7,$O65))),0))</f>
        <v/>
      </c>
      <c r="Q65" s="37" t="str">
        <f aca="false">IF(COUNTA($A65:$N65)=0,"",IF($F65&lt;&gt;"Labour",$J65*$N65,0))</f>
        <v/>
      </c>
      <c r="R65" s="37" t="str">
        <f aca="false">IF(COUNTA($A65:$N65)=0,"",$P65+$Q65)</f>
        <v/>
      </c>
      <c r="S65" s="23"/>
      <c r="T65" s="37" t="str">
        <f aca="false">IF(COUNTA($A65:$N65)=0,"",IF($S65="Y",$R65,0))</f>
        <v/>
      </c>
      <c r="U65" s="23"/>
      <c r="V65" s="23"/>
    </row>
    <row r="66" customFormat="false" ht="21.75" hidden="false" customHeight="true" outlineLevel="0" collapsed="false">
      <c r="A66" s="29"/>
      <c r="B66" s="23"/>
      <c r="C66" s="23"/>
      <c r="D66" s="23"/>
      <c r="E66" s="23"/>
      <c r="F66" s="23"/>
      <c r="G66" s="23"/>
      <c r="H66" s="23"/>
      <c r="I66" s="23"/>
      <c r="J66" s="35"/>
      <c r="K66" s="23"/>
      <c r="L66" s="35"/>
      <c r="M66" s="35"/>
      <c r="N66" s="36"/>
      <c r="O66" s="35"/>
      <c r="P66" s="37" t="str">
        <f aca="false">IF(COUNTA($A66:$N66)=0,"",IF($F66="Labour",(($L66*IF($N66="",$N$7,$N66))+($M66*IF($N66="",$N$7,$N66)*IF($O66="",$P$7,$O66))),0))</f>
        <v/>
      </c>
      <c r="Q66" s="37" t="str">
        <f aca="false">IF(COUNTA($A66:$N66)=0,"",IF($F66&lt;&gt;"Labour",$J66*$N66,0))</f>
        <v/>
      </c>
      <c r="R66" s="37" t="str">
        <f aca="false">IF(COUNTA($A66:$N66)=0,"",$P66+$Q66)</f>
        <v/>
      </c>
      <c r="S66" s="23"/>
      <c r="T66" s="37" t="str">
        <f aca="false">IF(COUNTA($A66:$N66)=0,"",IF($S66="Y",$R66,0))</f>
        <v/>
      </c>
      <c r="U66" s="23"/>
      <c r="V66" s="23"/>
    </row>
    <row r="67" customFormat="false" ht="21.75" hidden="false" customHeight="true" outlineLevel="0" collapsed="false">
      <c r="A67" s="29"/>
      <c r="B67" s="23"/>
      <c r="C67" s="23"/>
      <c r="D67" s="23"/>
      <c r="E67" s="23"/>
      <c r="F67" s="23"/>
      <c r="G67" s="23"/>
      <c r="H67" s="23"/>
      <c r="I67" s="23"/>
      <c r="J67" s="35"/>
      <c r="K67" s="23"/>
      <c r="L67" s="35"/>
      <c r="M67" s="35"/>
      <c r="N67" s="36"/>
      <c r="O67" s="35"/>
      <c r="P67" s="37" t="str">
        <f aca="false">IF(COUNTA($A67:$N67)=0,"",IF($F67="Labour",(($L67*IF($N67="",$N$7,$N67))+($M67*IF($N67="",$N$7,$N67)*IF($O67="",$P$7,$O67))),0))</f>
        <v/>
      </c>
      <c r="Q67" s="37" t="str">
        <f aca="false">IF(COUNTA($A67:$N67)=0,"",IF($F67&lt;&gt;"Labour",$J67*$N67,0))</f>
        <v/>
      </c>
      <c r="R67" s="37" t="str">
        <f aca="false">IF(COUNTA($A67:$N67)=0,"",$P67+$Q67)</f>
        <v/>
      </c>
      <c r="S67" s="23"/>
      <c r="T67" s="37" t="str">
        <f aca="false">IF(COUNTA($A67:$N67)=0,"",IF($S67="Y",$R67,0))</f>
        <v/>
      </c>
      <c r="U67" s="23"/>
      <c r="V67" s="23"/>
    </row>
    <row r="68" customFormat="false" ht="21.75" hidden="false" customHeight="true" outlineLevel="0" collapsed="false">
      <c r="A68" s="29"/>
      <c r="B68" s="23"/>
      <c r="C68" s="23"/>
      <c r="D68" s="23"/>
      <c r="E68" s="23"/>
      <c r="F68" s="23"/>
      <c r="G68" s="23"/>
      <c r="H68" s="23"/>
      <c r="I68" s="23"/>
      <c r="J68" s="35"/>
      <c r="K68" s="23"/>
      <c r="L68" s="35"/>
      <c r="M68" s="35"/>
      <c r="N68" s="36"/>
      <c r="O68" s="35"/>
      <c r="P68" s="37" t="str">
        <f aca="false">IF(COUNTA($A68:$N68)=0,"",IF($F68="Labour",(($L68*IF($N68="",$N$7,$N68))+($M68*IF($N68="",$N$7,$N68)*IF($O68="",$P$7,$O68))),0))</f>
        <v/>
      </c>
      <c r="Q68" s="37" t="str">
        <f aca="false">IF(COUNTA($A68:$N68)=0,"",IF($F68&lt;&gt;"Labour",$J68*$N68,0))</f>
        <v/>
      </c>
      <c r="R68" s="37" t="str">
        <f aca="false">IF(COUNTA($A68:$N68)=0,"",$P68+$Q68)</f>
        <v/>
      </c>
      <c r="S68" s="23"/>
      <c r="T68" s="37" t="str">
        <f aca="false">IF(COUNTA($A68:$N68)=0,"",IF($S68="Y",$R68,0))</f>
        <v/>
      </c>
      <c r="U68" s="23"/>
      <c r="V68" s="23"/>
    </row>
    <row r="69" customFormat="false" ht="21.75" hidden="false" customHeight="true" outlineLevel="0" collapsed="false">
      <c r="A69" s="29"/>
      <c r="B69" s="23"/>
      <c r="C69" s="23"/>
      <c r="D69" s="23"/>
      <c r="E69" s="23"/>
      <c r="F69" s="23"/>
      <c r="G69" s="23"/>
      <c r="H69" s="23"/>
      <c r="I69" s="23"/>
      <c r="J69" s="35"/>
      <c r="K69" s="23"/>
      <c r="L69" s="35"/>
      <c r="M69" s="35"/>
      <c r="N69" s="36"/>
      <c r="O69" s="35"/>
      <c r="P69" s="37" t="str">
        <f aca="false">IF(COUNTA($A69:$N69)=0,"",IF($F69="Labour",(($L69*IF($N69="",$N$7,$N69))+($M69*IF($N69="",$N$7,$N69)*IF($O69="",$P$7,$O69))),0))</f>
        <v/>
      </c>
      <c r="Q69" s="37" t="str">
        <f aca="false">IF(COUNTA($A69:$N69)=0,"",IF($F69&lt;&gt;"Labour",$J69*$N69,0))</f>
        <v/>
      </c>
      <c r="R69" s="37" t="str">
        <f aca="false">IF(COUNTA($A69:$N69)=0,"",$P69+$Q69)</f>
        <v/>
      </c>
      <c r="S69" s="23"/>
      <c r="T69" s="37" t="str">
        <f aca="false">IF(COUNTA($A69:$N69)=0,"",IF($S69="Y",$R69,0))</f>
        <v/>
      </c>
      <c r="U69" s="23"/>
      <c r="V69" s="23"/>
    </row>
    <row r="70" customFormat="false" ht="21.75" hidden="false" customHeight="true" outlineLevel="0" collapsed="false">
      <c r="A70" s="29"/>
      <c r="B70" s="23"/>
      <c r="C70" s="23"/>
      <c r="D70" s="23"/>
      <c r="E70" s="23"/>
      <c r="F70" s="23"/>
      <c r="G70" s="23"/>
      <c r="H70" s="23"/>
      <c r="I70" s="23"/>
      <c r="J70" s="35"/>
      <c r="K70" s="23"/>
      <c r="L70" s="35"/>
      <c r="M70" s="35"/>
      <c r="N70" s="36"/>
      <c r="O70" s="35"/>
      <c r="P70" s="37" t="str">
        <f aca="false">IF(COUNTA($A70:$N70)=0,"",IF($F70="Labour",(($L70*IF($N70="",$N$7,$N70))+($M70*IF($N70="",$N$7,$N70)*IF($O70="",$P$7,$O70))),0))</f>
        <v/>
      </c>
      <c r="Q70" s="37" t="str">
        <f aca="false">IF(COUNTA($A70:$N70)=0,"",IF($F70&lt;&gt;"Labour",$J70*$N70,0))</f>
        <v/>
      </c>
      <c r="R70" s="37" t="str">
        <f aca="false">IF(COUNTA($A70:$N70)=0,"",$P70+$Q70)</f>
        <v/>
      </c>
      <c r="S70" s="23"/>
      <c r="T70" s="37" t="str">
        <f aca="false">IF(COUNTA($A70:$N70)=0,"",IF($S70="Y",$R70,0))</f>
        <v/>
      </c>
      <c r="U70" s="23"/>
      <c r="V70" s="23"/>
    </row>
    <row r="71" customFormat="false" ht="21.75" hidden="false" customHeight="true" outlineLevel="0" collapsed="false">
      <c r="A71" s="29"/>
      <c r="B71" s="23"/>
      <c r="C71" s="23"/>
      <c r="D71" s="23"/>
      <c r="E71" s="23"/>
      <c r="F71" s="23"/>
      <c r="G71" s="23"/>
      <c r="H71" s="23"/>
      <c r="I71" s="23"/>
      <c r="J71" s="35"/>
      <c r="K71" s="23"/>
      <c r="L71" s="35"/>
      <c r="M71" s="35"/>
      <c r="N71" s="36"/>
      <c r="O71" s="35"/>
      <c r="P71" s="37" t="str">
        <f aca="false">IF(COUNTA($A71:$N71)=0,"",IF($F71="Labour",(($L71*IF($N71="",$N$7,$N71))+($M71*IF($N71="",$N$7,$N71)*IF($O71="",$P$7,$O71))),0))</f>
        <v/>
      </c>
      <c r="Q71" s="37" t="str">
        <f aca="false">IF(COUNTA($A71:$N71)=0,"",IF($F71&lt;&gt;"Labour",$J71*$N71,0))</f>
        <v/>
      </c>
      <c r="R71" s="37" t="str">
        <f aca="false">IF(COUNTA($A71:$N71)=0,"",$P71+$Q71)</f>
        <v/>
      </c>
      <c r="S71" s="23"/>
      <c r="T71" s="37" t="str">
        <f aca="false">IF(COUNTA($A71:$N71)=0,"",IF($S71="Y",$R71,0))</f>
        <v/>
      </c>
      <c r="U71" s="23"/>
      <c r="V71" s="23"/>
    </row>
    <row r="72" customFormat="false" ht="21.75" hidden="false" customHeight="true" outlineLevel="0" collapsed="false">
      <c r="A72" s="29"/>
      <c r="B72" s="23"/>
      <c r="C72" s="23"/>
      <c r="D72" s="23"/>
      <c r="E72" s="23"/>
      <c r="F72" s="23"/>
      <c r="G72" s="23"/>
      <c r="H72" s="23"/>
      <c r="I72" s="23"/>
      <c r="J72" s="35"/>
      <c r="K72" s="23"/>
      <c r="L72" s="35"/>
      <c r="M72" s="35"/>
      <c r="N72" s="36"/>
      <c r="O72" s="35"/>
      <c r="P72" s="37" t="str">
        <f aca="false">IF(COUNTA($A72:$N72)=0,"",IF($F72="Labour",(($L72*IF($N72="",$N$7,$N72))+($M72*IF($N72="",$N$7,$N72)*IF($O72="",$P$7,$O72))),0))</f>
        <v/>
      </c>
      <c r="Q72" s="37" t="str">
        <f aca="false">IF(COUNTA($A72:$N72)=0,"",IF($F72&lt;&gt;"Labour",$J72*$N72,0))</f>
        <v/>
      </c>
      <c r="R72" s="37" t="str">
        <f aca="false">IF(COUNTA($A72:$N72)=0,"",$P72+$Q72)</f>
        <v/>
      </c>
      <c r="S72" s="23"/>
      <c r="T72" s="37" t="str">
        <f aca="false">IF(COUNTA($A72:$N72)=0,"",IF($S72="Y",$R72,0))</f>
        <v/>
      </c>
      <c r="U72" s="23"/>
      <c r="V72" s="23"/>
    </row>
    <row r="73" customFormat="false" ht="21.75" hidden="false" customHeight="true" outlineLevel="0" collapsed="false">
      <c r="A73" s="29"/>
      <c r="B73" s="23"/>
      <c r="C73" s="23"/>
      <c r="D73" s="23"/>
      <c r="E73" s="23"/>
      <c r="F73" s="23"/>
      <c r="G73" s="23"/>
      <c r="H73" s="23"/>
      <c r="I73" s="23"/>
      <c r="J73" s="35"/>
      <c r="K73" s="23"/>
      <c r="L73" s="35"/>
      <c r="M73" s="35"/>
      <c r="N73" s="36"/>
      <c r="O73" s="35"/>
      <c r="P73" s="37" t="str">
        <f aca="false">IF(COUNTA($A73:$N73)=0,"",IF($F73="Labour",(($L73*IF($N73="",$N$7,$N73))+($M73*IF($N73="",$N$7,$N73)*IF($O73="",$P$7,$O73))),0))</f>
        <v/>
      </c>
      <c r="Q73" s="37" t="str">
        <f aca="false">IF(COUNTA($A73:$N73)=0,"",IF($F73&lt;&gt;"Labour",$J73*$N73,0))</f>
        <v/>
      </c>
      <c r="R73" s="37" t="str">
        <f aca="false">IF(COUNTA($A73:$N73)=0,"",$P73+$Q73)</f>
        <v/>
      </c>
      <c r="S73" s="23"/>
      <c r="T73" s="37" t="str">
        <f aca="false">IF(COUNTA($A73:$N73)=0,"",IF($S73="Y",$R73,0))</f>
        <v/>
      </c>
      <c r="U73" s="23"/>
      <c r="V73" s="23"/>
    </row>
    <row r="74" customFormat="false" ht="21.75" hidden="false" customHeight="true" outlineLevel="0" collapsed="false">
      <c r="A74" s="29"/>
      <c r="B74" s="23"/>
      <c r="C74" s="23"/>
      <c r="D74" s="23"/>
      <c r="E74" s="23"/>
      <c r="F74" s="23"/>
      <c r="G74" s="23"/>
      <c r="H74" s="23"/>
      <c r="I74" s="23"/>
      <c r="J74" s="35"/>
      <c r="K74" s="23"/>
      <c r="L74" s="35"/>
      <c r="M74" s="35"/>
      <c r="N74" s="36"/>
      <c r="O74" s="35"/>
      <c r="P74" s="37" t="str">
        <f aca="false">IF(COUNTA($A74:$N74)=0,"",IF($F74="Labour",(($L74*IF($N74="",$N$7,$N74))+($M74*IF($N74="",$N$7,$N74)*IF($O74="",$P$7,$O74))),0))</f>
        <v/>
      </c>
      <c r="Q74" s="37" t="str">
        <f aca="false">IF(COUNTA($A74:$N74)=0,"",IF($F74&lt;&gt;"Labour",$J74*$N74,0))</f>
        <v/>
      </c>
      <c r="R74" s="37" t="str">
        <f aca="false">IF(COUNTA($A74:$N74)=0,"",$P74+$Q74)</f>
        <v/>
      </c>
      <c r="S74" s="23"/>
      <c r="T74" s="37" t="str">
        <f aca="false">IF(COUNTA($A74:$N74)=0,"",IF($S74="Y",$R74,0))</f>
        <v/>
      </c>
      <c r="U74" s="23"/>
      <c r="V74" s="23"/>
    </row>
    <row r="75" customFormat="false" ht="21.75" hidden="false" customHeight="true" outlineLevel="0" collapsed="false">
      <c r="A75" s="29"/>
      <c r="B75" s="23"/>
      <c r="C75" s="23"/>
      <c r="D75" s="23"/>
      <c r="E75" s="23"/>
      <c r="F75" s="23"/>
      <c r="G75" s="23"/>
      <c r="H75" s="23"/>
      <c r="I75" s="23"/>
      <c r="J75" s="35"/>
      <c r="K75" s="23"/>
      <c r="L75" s="35"/>
      <c r="M75" s="35"/>
      <c r="N75" s="36"/>
      <c r="O75" s="35"/>
      <c r="P75" s="37" t="str">
        <f aca="false">IF(COUNTA($A75:$N75)=0,"",IF($F75="Labour",(($L75*IF($N75="",$N$7,$N75))+($M75*IF($N75="",$N$7,$N75)*IF($O75="",$P$7,$O75))),0))</f>
        <v/>
      </c>
      <c r="Q75" s="37" t="str">
        <f aca="false">IF(COUNTA($A75:$N75)=0,"",IF($F75&lt;&gt;"Labour",$J75*$N75,0))</f>
        <v/>
      </c>
      <c r="R75" s="37" t="str">
        <f aca="false">IF(COUNTA($A75:$N75)=0,"",$P75+$Q75)</f>
        <v/>
      </c>
      <c r="S75" s="23"/>
      <c r="T75" s="37" t="str">
        <f aca="false">IF(COUNTA($A75:$N75)=0,"",IF($S75="Y",$R75,0))</f>
        <v/>
      </c>
      <c r="U75" s="23"/>
      <c r="V75" s="23"/>
    </row>
    <row r="76" customFormat="false" ht="21.75" hidden="false" customHeight="true" outlineLevel="0" collapsed="false">
      <c r="A76" s="29"/>
      <c r="B76" s="23"/>
      <c r="C76" s="23"/>
      <c r="D76" s="23"/>
      <c r="E76" s="23"/>
      <c r="F76" s="23"/>
      <c r="G76" s="23"/>
      <c r="H76" s="23"/>
      <c r="I76" s="23"/>
      <c r="J76" s="35"/>
      <c r="K76" s="23"/>
      <c r="L76" s="35"/>
      <c r="M76" s="35"/>
      <c r="N76" s="36"/>
      <c r="O76" s="35"/>
      <c r="P76" s="37" t="str">
        <f aca="false">IF(COUNTA($A76:$N76)=0,"",IF($F76="Labour",(($L76*IF($N76="",$N$7,$N76))+($M76*IF($N76="",$N$7,$N76)*IF($O76="",$P$7,$O76))),0))</f>
        <v/>
      </c>
      <c r="Q76" s="37" t="str">
        <f aca="false">IF(COUNTA($A76:$N76)=0,"",IF($F76&lt;&gt;"Labour",$J76*$N76,0))</f>
        <v/>
      </c>
      <c r="R76" s="37" t="str">
        <f aca="false">IF(COUNTA($A76:$N76)=0,"",$P76+$Q76)</f>
        <v/>
      </c>
      <c r="S76" s="23"/>
      <c r="T76" s="37" t="str">
        <f aca="false">IF(COUNTA($A76:$N76)=0,"",IF($S76="Y",$R76,0))</f>
        <v/>
      </c>
      <c r="U76" s="23"/>
      <c r="V76" s="23"/>
    </row>
    <row r="77" customFormat="false" ht="21.75" hidden="false" customHeight="true" outlineLevel="0" collapsed="false">
      <c r="A77" s="29"/>
      <c r="B77" s="23"/>
      <c r="C77" s="23"/>
      <c r="D77" s="23"/>
      <c r="E77" s="23"/>
      <c r="F77" s="23"/>
      <c r="G77" s="23"/>
      <c r="H77" s="23"/>
      <c r="I77" s="23"/>
      <c r="J77" s="35"/>
      <c r="K77" s="23"/>
      <c r="L77" s="35"/>
      <c r="M77" s="35"/>
      <c r="N77" s="36"/>
      <c r="O77" s="35"/>
      <c r="P77" s="37" t="str">
        <f aca="false">IF(COUNTA($A77:$N77)=0,"",IF($F77="Labour",(($L77*IF($N77="",$N$7,$N77))+($M77*IF($N77="",$N$7,$N77)*IF($O77="",$P$7,$O77))),0))</f>
        <v/>
      </c>
      <c r="Q77" s="37" t="str">
        <f aca="false">IF(COUNTA($A77:$N77)=0,"",IF($F77&lt;&gt;"Labour",$J77*$N77,0))</f>
        <v/>
      </c>
      <c r="R77" s="37" t="str">
        <f aca="false">IF(COUNTA($A77:$N77)=0,"",$P77+$Q77)</f>
        <v/>
      </c>
      <c r="S77" s="23"/>
      <c r="T77" s="37" t="str">
        <f aca="false">IF(COUNTA($A77:$N77)=0,"",IF($S77="Y",$R77,0))</f>
        <v/>
      </c>
      <c r="U77" s="23"/>
      <c r="V77" s="23"/>
    </row>
    <row r="78" customFormat="false" ht="21.75" hidden="false" customHeight="true" outlineLevel="0" collapsed="false">
      <c r="A78" s="29"/>
      <c r="B78" s="23"/>
      <c r="C78" s="23"/>
      <c r="D78" s="23"/>
      <c r="E78" s="23"/>
      <c r="F78" s="23"/>
      <c r="G78" s="23"/>
      <c r="H78" s="23"/>
      <c r="I78" s="23"/>
      <c r="J78" s="35"/>
      <c r="K78" s="23"/>
      <c r="L78" s="35"/>
      <c r="M78" s="35"/>
      <c r="N78" s="36"/>
      <c r="O78" s="35"/>
      <c r="P78" s="37" t="str">
        <f aca="false">IF(COUNTA($A78:$N78)=0,"",IF($F78="Labour",(($L78*IF($N78="",$N$7,$N78))+($M78*IF($N78="",$N$7,$N78)*IF($O78="",$P$7,$O78))),0))</f>
        <v/>
      </c>
      <c r="Q78" s="37" t="str">
        <f aca="false">IF(COUNTA($A78:$N78)=0,"",IF($F78&lt;&gt;"Labour",$J78*$N78,0))</f>
        <v/>
      </c>
      <c r="R78" s="37" t="str">
        <f aca="false">IF(COUNTA($A78:$N78)=0,"",$P78+$Q78)</f>
        <v/>
      </c>
      <c r="S78" s="23"/>
      <c r="T78" s="37" t="str">
        <f aca="false">IF(COUNTA($A78:$N78)=0,"",IF($S78="Y",$R78,0))</f>
        <v/>
      </c>
      <c r="U78" s="23"/>
      <c r="V78" s="23"/>
    </row>
    <row r="79" customFormat="false" ht="21.75" hidden="false" customHeight="true" outlineLevel="0" collapsed="false">
      <c r="A79" s="29"/>
      <c r="B79" s="23"/>
      <c r="C79" s="23"/>
      <c r="D79" s="23"/>
      <c r="E79" s="23"/>
      <c r="F79" s="23"/>
      <c r="G79" s="23"/>
      <c r="H79" s="23"/>
      <c r="I79" s="23"/>
      <c r="J79" s="35"/>
      <c r="K79" s="23"/>
      <c r="L79" s="35"/>
      <c r="M79" s="35"/>
      <c r="N79" s="36"/>
      <c r="O79" s="35"/>
      <c r="P79" s="37" t="str">
        <f aca="false">IF(COUNTA($A79:$N79)=0,"",IF($F79="Labour",(($L79*IF($N79="",$N$7,$N79))+($M79*IF($N79="",$N$7,$N79)*IF($O79="",$P$7,$O79))),0))</f>
        <v/>
      </c>
      <c r="Q79" s="37" t="str">
        <f aca="false">IF(COUNTA($A79:$N79)=0,"",IF($F79&lt;&gt;"Labour",$J79*$N79,0))</f>
        <v/>
      </c>
      <c r="R79" s="37" t="str">
        <f aca="false">IF(COUNTA($A79:$N79)=0,"",$P79+$Q79)</f>
        <v/>
      </c>
      <c r="S79" s="23"/>
      <c r="T79" s="37" t="str">
        <f aca="false">IF(COUNTA($A79:$N79)=0,"",IF($S79="Y",$R79,0))</f>
        <v/>
      </c>
      <c r="U79" s="23"/>
      <c r="V79" s="23"/>
    </row>
    <row r="80" customFormat="false" ht="21.75" hidden="false" customHeight="true" outlineLevel="0" collapsed="false">
      <c r="A80" s="29"/>
      <c r="B80" s="23"/>
      <c r="C80" s="23"/>
      <c r="D80" s="23"/>
      <c r="E80" s="23"/>
      <c r="F80" s="23"/>
      <c r="G80" s="23"/>
      <c r="H80" s="23"/>
      <c r="I80" s="23"/>
      <c r="J80" s="35"/>
      <c r="K80" s="23"/>
      <c r="L80" s="35"/>
      <c r="M80" s="35"/>
      <c r="N80" s="36"/>
      <c r="O80" s="35"/>
      <c r="P80" s="37" t="str">
        <f aca="false">IF(COUNTA($A80:$N80)=0,"",IF($F80="Labour",(($L80*IF($N80="",$N$7,$N80))+($M80*IF($N80="",$N$7,$N80)*IF($O80="",$P$7,$O80))),0))</f>
        <v/>
      </c>
      <c r="Q80" s="37" t="str">
        <f aca="false">IF(COUNTA($A80:$N80)=0,"",IF($F80&lt;&gt;"Labour",$J80*$N80,0))</f>
        <v/>
      </c>
      <c r="R80" s="37" t="str">
        <f aca="false">IF(COUNTA($A80:$N80)=0,"",$P80+$Q80)</f>
        <v/>
      </c>
      <c r="S80" s="23"/>
      <c r="T80" s="37" t="str">
        <f aca="false">IF(COUNTA($A80:$N80)=0,"",IF($S80="Y",$R80,0))</f>
        <v/>
      </c>
      <c r="U80" s="23"/>
      <c r="V80" s="23"/>
    </row>
    <row r="81" customFormat="false" ht="21.75" hidden="false" customHeight="true" outlineLevel="0" collapsed="false">
      <c r="A81" s="29"/>
      <c r="B81" s="23"/>
      <c r="C81" s="23"/>
      <c r="D81" s="23"/>
      <c r="E81" s="23"/>
      <c r="F81" s="23"/>
      <c r="G81" s="23"/>
      <c r="H81" s="23"/>
      <c r="I81" s="23"/>
      <c r="J81" s="35"/>
      <c r="K81" s="23"/>
      <c r="L81" s="35"/>
      <c r="M81" s="35"/>
      <c r="N81" s="36"/>
      <c r="O81" s="35"/>
      <c r="P81" s="37" t="str">
        <f aca="false">IF(COUNTA($A81:$N81)=0,"",IF($F81="Labour",(($L81*IF($N81="",$N$7,$N81))+($M81*IF($N81="",$N$7,$N81)*IF($O81="",$P$7,$O81))),0))</f>
        <v/>
      </c>
      <c r="Q81" s="37" t="str">
        <f aca="false">IF(COUNTA($A81:$N81)=0,"",IF($F81&lt;&gt;"Labour",$J81*$N81,0))</f>
        <v/>
      </c>
      <c r="R81" s="37" t="str">
        <f aca="false">IF(COUNTA($A81:$N81)=0,"",$P81+$Q81)</f>
        <v/>
      </c>
      <c r="S81" s="23"/>
      <c r="T81" s="37" t="str">
        <f aca="false">IF(COUNTA($A81:$N81)=0,"",IF($S81="Y",$R81,0))</f>
        <v/>
      </c>
      <c r="U81" s="23"/>
      <c r="V81" s="23"/>
    </row>
    <row r="82" customFormat="false" ht="21.75" hidden="false" customHeight="true" outlineLevel="0" collapsed="false">
      <c r="A82" s="29"/>
      <c r="B82" s="23"/>
      <c r="C82" s="23"/>
      <c r="D82" s="23"/>
      <c r="E82" s="23"/>
      <c r="F82" s="23"/>
      <c r="G82" s="23"/>
      <c r="H82" s="23"/>
      <c r="I82" s="23"/>
      <c r="J82" s="35"/>
      <c r="K82" s="23"/>
      <c r="L82" s="35"/>
      <c r="M82" s="35"/>
      <c r="N82" s="36"/>
      <c r="O82" s="35"/>
      <c r="P82" s="37" t="str">
        <f aca="false">IF(COUNTA($A82:$N82)=0,"",IF($F82="Labour",(($L82*IF($N82="",$N$7,$N82))+($M82*IF($N82="",$N$7,$N82)*IF($O82="",$P$7,$O82))),0))</f>
        <v/>
      </c>
      <c r="Q82" s="37" t="str">
        <f aca="false">IF(COUNTA($A82:$N82)=0,"",IF($F82&lt;&gt;"Labour",$J82*$N82,0))</f>
        <v/>
      </c>
      <c r="R82" s="37" t="str">
        <f aca="false">IF(COUNTA($A82:$N82)=0,"",$P82+$Q82)</f>
        <v/>
      </c>
      <c r="S82" s="23"/>
      <c r="T82" s="37" t="str">
        <f aca="false">IF(COUNTA($A82:$N82)=0,"",IF($S82="Y",$R82,0))</f>
        <v/>
      </c>
      <c r="U82" s="23"/>
      <c r="V82" s="23"/>
    </row>
    <row r="83" customFormat="false" ht="21.75" hidden="false" customHeight="true" outlineLevel="0" collapsed="false">
      <c r="A83" s="29"/>
      <c r="B83" s="23"/>
      <c r="C83" s="23"/>
      <c r="D83" s="23"/>
      <c r="E83" s="23"/>
      <c r="F83" s="23"/>
      <c r="G83" s="23"/>
      <c r="H83" s="23"/>
      <c r="I83" s="23"/>
      <c r="J83" s="35"/>
      <c r="K83" s="23"/>
      <c r="L83" s="35"/>
      <c r="M83" s="35"/>
      <c r="N83" s="36"/>
      <c r="O83" s="35"/>
      <c r="P83" s="37" t="str">
        <f aca="false">IF(COUNTA($A83:$N83)=0,"",IF($F83="Labour",(($L83*IF($N83="",$N$7,$N83))+($M83*IF($N83="",$N$7,$N83)*IF($O83="",$P$7,$O83))),0))</f>
        <v/>
      </c>
      <c r="Q83" s="37" t="str">
        <f aca="false">IF(COUNTA($A83:$N83)=0,"",IF($F83&lt;&gt;"Labour",$J83*$N83,0))</f>
        <v/>
      </c>
      <c r="R83" s="37" t="str">
        <f aca="false">IF(COUNTA($A83:$N83)=0,"",$P83+$Q83)</f>
        <v/>
      </c>
      <c r="S83" s="23"/>
      <c r="T83" s="37" t="str">
        <f aca="false">IF(COUNTA($A83:$N83)=0,"",IF($S83="Y",$R83,0))</f>
        <v/>
      </c>
      <c r="U83" s="23"/>
      <c r="V83" s="23"/>
    </row>
    <row r="84" customFormat="false" ht="21.75" hidden="false" customHeight="true" outlineLevel="0" collapsed="false">
      <c r="A84" s="29"/>
      <c r="B84" s="23"/>
      <c r="C84" s="23"/>
      <c r="D84" s="23"/>
      <c r="E84" s="23"/>
      <c r="F84" s="23"/>
      <c r="G84" s="23"/>
      <c r="H84" s="23"/>
      <c r="I84" s="23"/>
      <c r="J84" s="35"/>
      <c r="K84" s="23"/>
      <c r="L84" s="35"/>
      <c r="M84" s="35"/>
      <c r="N84" s="36"/>
      <c r="O84" s="35"/>
      <c r="P84" s="37" t="str">
        <f aca="false">IF(COUNTA($A84:$N84)=0,"",IF($F84="Labour",(($L84*IF($N84="",$N$7,$N84))+($M84*IF($N84="",$N$7,$N84)*IF($O84="",$P$7,$O84))),0))</f>
        <v/>
      </c>
      <c r="Q84" s="37" t="str">
        <f aca="false">IF(COUNTA($A84:$N84)=0,"",IF($F84&lt;&gt;"Labour",$J84*$N84,0))</f>
        <v/>
      </c>
      <c r="R84" s="37" t="str">
        <f aca="false">IF(COUNTA($A84:$N84)=0,"",$P84+$Q84)</f>
        <v/>
      </c>
      <c r="S84" s="23"/>
      <c r="T84" s="37" t="str">
        <f aca="false">IF(COUNTA($A84:$N84)=0,"",IF($S84="Y",$R84,0))</f>
        <v/>
      </c>
      <c r="U84" s="23"/>
      <c r="V84" s="23"/>
    </row>
    <row r="85" customFormat="false" ht="21.75" hidden="false" customHeight="true" outlineLevel="0" collapsed="false">
      <c r="A85" s="29"/>
      <c r="B85" s="23"/>
      <c r="C85" s="23"/>
      <c r="D85" s="23"/>
      <c r="E85" s="23"/>
      <c r="F85" s="23"/>
      <c r="G85" s="23"/>
      <c r="H85" s="23"/>
      <c r="I85" s="23"/>
      <c r="J85" s="35"/>
      <c r="K85" s="23"/>
      <c r="L85" s="35"/>
      <c r="M85" s="35"/>
      <c r="N85" s="36"/>
      <c r="O85" s="35"/>
      <c r="P85" s="37" t="str">
        <f aca="false">IF(COUNTA($A85:$N85)=0,"",IF($F85="Labour",(($L85*IF($N85="",$N$7,$N85))+($M85*IF($N85="",$N$7,$N85)*IF($O85="",$P$7,$O85))),0))</f>
        <v/>
      </c>
      <c r="Q85" s="37" t="str">
        <f aca="false">IF(COUNTA($A85:$N85)=0,"",IF($F85&lt;&gt;"Labour",$J85*$N85,0))</f>
        <v/>
      </c>
      <c r="R85" s="37" t="str">
        <f aca="false">IF(COUNTA($A85:$N85)=0,"",$P85+$Q85)</f>
        <v/>
      </c>
      <c r="S85" s="23"/>
      <c r="T85" s="37" t="str">
        <f aca="false">IF(COUNTA($A85:$N85)=0,"",IF($S85="Y",$R85,0))</f>
        <v/>
      </c>
      <c r="U85" s="23"/>
      <c r="V85" s="23"/>
    </row>
    <row r="86" customFormat="false" ht="21.75" hidden="false" customHeight="true" outlineLevel="0" collapsed="false">
      <c r="A86" s="29"/>
      <c r="B86" s="23"/>
      <c r="C86" s="23"/>
      <c r="D86" s="23"/>
      <c r="E86" s="23"/>
      <c r="F86" s="23"/>
      <c r="G86" s="23"/>
      <c r="H86" s="23"/>
      <c r="I86" s="23"/>
      <c r="J86" s="35"/>
      <c r="K86" s="23"/>
      <c r="L86" s="35"/>
      <c r="M86" s="35"/>
      <c r="N86" s="36"/>
      <c r="O86" s="35"/>
      <c r="P86" s="37" t="str">
        <f aca="false">IF(COUNTA($A86:$N86)=0,"",IF($F86="Labour",(($L86*IF($N86="",$N$7,$N86))+($M86*IF($N86="",$N$7,$N86)*IF($O86="",$P$7,$O86))),0))</f>
        <v/>
      </c>
      <c r="Q86" s="37" t="str">
        <f aca="false">IF(COUNTA($A86:$N86)=0,"",IF($F86&lt;&gt;"Labour",$J86*$N86,0))</f>
        <v/>
      </c>
      <c r="R86" s="37" t="str">
        <f aca="false">IF(COUNTA($A86:$N86)=0,"",$P86+$Q86)</f>
        <v/>
      </c>
      <c r="S86" s="23"/>
      <c r="T86" s="37" t="str">
        <f aca="false">IF(COUNTA($A86:$N86)=0,"",IF($S86="Y",$R86,0))</f>
        <v/>
      </c>
      <c r="U86" s="23"/>
      <c r="V86" s="23"/>
    </row>
    <row r="87" customFormat="false" ht="21.75" hidden="false" customHeight="true" outlineLevel="0" collapsed="false">
      <c r="A87" s="29"/>
      <c r="B87" s="23"/>
      <c r="C87" s="23"/>
      <c r="D87" s="23"/>
      <c r="E87" s="23"/>
      <c r="F87" s="23"/>
      <c r="G87" s="23"/>
      <c r="H87" s="23"/>
      <c r="I87" s="23"/>
      <c r="J87" s="35"/>
      <c r="K87" s="23"/>
      <c r="L87" s="35"/>
      <c r="M87" s="35"/>
      <c r="N87" s="36"/>
      <c r="O87" s="35"/>
      <c r="P87" s="37" t="str">
        <f aca="false">IF(COUNTA($A87:$N87)=0,"",IF($F87="Labour",(($L87*IF($N87="",$N$7,$N87))+($M87*IF($N87="",$N$7,$N87)*IF($O87="",$P$7,$O87))),0))</f>
        <v/>
      </c>
      <c r="Q87" s="37" t="str">
        <f aca="false">IF(COUNTA($A87:$N87)=0,"",IF($F87&lt;&gt;"Labour",$J87*$N87,0))</f>
        <v/>
      </c>
      <c r="R87" s="37" t="str">
        <f aca="false">IF(COUNTA($A87:$N87)=0,"",$P87+$Q87)</f>
        <v/>
      </c>
      <c r="S87" s="23"/>
      <c r="T87" s="37" t="str">
        <f aca="false">IF(COUNTA($A87:$N87)=0,"",IF($S87="Y",$R87,0))</f>
        <v/>
      </c>
      <c r="U87" s="23"/>
      <c r="V87" s="23"/>
    </row>
    <row r="88" customFormat="false" ht="21.75" hidden="false" customHeight="true" outlineLevel="0" collapsed="false">
      <c r="A88" s="29"/>
      <c r="B88" s="23"/>
      <c r="C88" s="23"/>
      <c r="D88" s="23"/>
      <c r="E88" s="23"/>
      <c r="F88" s="23"/>
      <c r="G88" s="23"/>
      <c r="H88" s="23"/>
      <c r="I88" s="23"/>
      <c r="J88" s="35"/>
      <c r="K88" s="23"/>
      <c r="L88" s="35"/>
      <c r="M88" s="35"/>
      <c r="N88" s="36"/>
      <c r="O88" s="35"/>
      <c r="P88" s="37" t="str">
        <f aca="false">IF(COUNTA($A88:$N88)=0,"",IF($F88="Labour",(($L88*IF($N88="",$N$7,$N88))+($M88*IF($N88="",$N$7,$N88)*IF($O88="",$P$7,$O88))),0))</f>
        <v/>
      </c>
      <c r="Q88" s="37" t="str">
        <f aca="false">IF(COUNTA($A88:$N88)=0,"",IF($F88&lt;&gt;"Labour",$J88*$N88,0))</f>
        <v/>
      </c>
      <c r="R88" s="37" t="str">
        <f aca="false">IF(COUNTA($A88:$N88)=0,"",$P88+$Q88)</f>
        <v/>
      </c>
      <c r="S88" s="23"/>
      <c r="T88" s="37" t="str">
        <f aca="false">IF(COUNTA($A88:$N88)=0,"",IF($S88="Y",$R88,0))</f>
        <v/>
      </c>
      <c r="U88" s="23"/>
      <c r="V88" s="23"/>
    </row>
    <row r="89" customFormat="false" ht="21.75" hidden="false" customHeight="true" outlineLevel="0" collapsed="false">
      <c r="A89" s="29"/>
      <c r="B89" s="23"/>
      <c r="C89" s="23"/>
      <c r="D89" s="23"/>
      <c r="E89" s="23"/>
      <c r="F89" s="23"/>
      <c r="G89" s="23"/>
      <c r="H89" s="23"/>
      <c r="I89" s="23"/>
      <c r="J89" s="35"/>
      <c r="K89" s="23"/>
      <c r="L89" s="35"/>
      <c r="M89" s="35"/>
      <c r="N89" s="36"/>
      <c r="O89" s="35"/>
      <c r="P89" s="37" t="str">
        <f aca="false">IF(COUNTA($A89:$N89)=0,"",IF($F89="Labour",(($L89*IF($N89="",$N$7,$N89))+($M89*IF($N89="",$N$7,$N89)*IF($O89="",$P$7,$O89))),0))</f>
        <v/>
      </c>
      <c r="Q89" s="37" t="str">
        <f aca="false">IF(COUNTA($A89:$N89)=0,"",IF($F89&lt;&gt;"Labour",$J89*$N89,0))</f>
        <v/>
      </c>
      <c r="R89" s="37" t="str">
        <f aca="false">IF(COUNTA($A89:$N89)=0,"",$P89+$Q89)</f>
        <v/>
      </c>
      <c r="S89" s="23"/>
      <c r="T89" s="37" t="str">
        <f aca="false">IF(COUNTA($A89:$N89)=0,"",IF($S89="Y",$R89,0))</f>
        <v/>
      </c>
      <c r="U89" s="23"/>
      <c r="V89" s="23"/>
    </row>
    <row r="90" customFormat="false" ht="21.75" hidden="false" customHeight="true" outlineLevel="0" collapsed="false">
      <c r="A90" s="29"/>
      <c r="B90" s="23"/>
      <c r="C90" s="23"/>
      <c r="D90" s="23"/>
      <c r="E90" s="23"/>
      <c r="F90" s="23"/>
      <c r="G90" s="23"/>
      <c r="H90" s="23"/>
      <c r="I90" s="23"/>
      <c r="J90" s="35"/>
      <c r="K90" s="23"/>
      <c r="L90" s="35"/>
      <c r="M90" s="35"/>
      <c r="N90" s="36"/>
      <c r="O90" s="35"/>
      <c r="P90" s="37" t="str">
        <f aca="false">IF(COUNTA($A90:$N90)=0,"",IF($F90="Labour",(($L90*IF($N90="",$N$7,$N90))+($M90*IF($N90="",$N$7,$N90)*IF($O90="",$P$7,$O90))),0))</f>
        <v/>
      </c>
      <c r="Q90" s="37" t="str">
        <f aca="false">IF(COUNTA($A90:$N90)=0,"",IF($F90&lt;&gt;"Labour",$J90*$N90,0))</f>
        <v/>
      </c>
      <c r="R90" s="37" t="str">
        <f aca="false">IF(COUNTA($A90:$N90)=0,"",$P90+$Q90)</f>
        <v/>
      </c>
      <c r="S90" s="23"/>
      <c r="T90" s="37" t="str">
        <f aca="false">IF(COUNTA($A90:$N90)=0,"",IF($S90="Y",$R90,0))</f>
        <v/>
      </c>
      <c r="U90" s="23"/>
      <c r="V90" s="23"/>
    </row>
    <row r="91" customFormat="false" ht="21.75" hidden="false" customHeight="true" outlineLevel="0" collapsed="false">
      <c r="A91" s="29"/>
      <c r="B91" s="23"/>
      <c r="C91" s="23"/>
      <c r="D91" s="23"/>
      <c r="E91" s="23"/>
      <c r="F91" s="23"/>
      <c r="G91" s="23"/>
      <c r="H91" s="23"/>
      <c r="I91" s="23"/>
      <c r="J91" s="35"/>
      <c r="K91" s="23"/>
      <c r="L91" s="35"/>
      <c r="M91" s="35"/>
      <c r="N91" s="36"/>
      <c r="O91" s="35"/>
      <c r="P91" s="37" t="str">
        <f aca="false">IF(COUNTA($A91:$N91)=0,"",IF($F91="Labour",(($L91*IF($N91="",$N$7,$N91))+($M91*IF($N91="",$N$7,$N91)*IF($O91="",$P$7,$O91))),0))</f>
        <v/>
      </c>
      <c r="Q91" s="37" t="str">
        <f aca="false">IF(COUNTA($A91:$N91)=0,"",IF($F91&lt;&gt;"Labour",$J91*$N91,0))</f>
        <v/>
      </c>
      <c r="R91" s="37" t="str">
        <f aca="false">IF(COUNTA($A91:$N91)=0,"",$P91+$Q91)</f>
        <v/>
      </c>
      <c r="S91" s="23"/>
      <c r="T91" s="37" t="str">
        <f aca="false">IF(COUNTA($A91:$N91)=0,"",IF($S91="Y",$R91,0))</f>
        <v/>
      </c>
      <c r="U91" s="23"/>
      <c r="V91" s="23"/>
    </row>
    <row r="92" customFormat="false" ht="21.75" hidden="false" customHeight="true" outlineLevel="0" collapsed="false">
      <c r="A92" s="29"/>
      <c r="B92" s="23"/>
      <c r="C92" s="23"/>
      <c r="D92" s="23"/>
      <c r="E92" s="23"/>
      <c r="F92" s="23"/>
      <c r="G92" s="23"/>
      <c r="H92" s="23"/>
      <c r="I92" s="23"/>
      <c r="J92" s="35"/>
      <c r="K92" s="23"/>
      <c r="L92" s="35"/>
      <c r="M92" s="35"/>
      <c r="N92" s="36"/>
      <c r="O92" s="35"/>
      <c r="P92" s="37" t="str">
        <f aca="false">IF(COUNTA($A92:$N92)=0,"",IF($F92="Labour",(($L92*IF($N92="",$N$7,$N92))+($M92*IF($N92="",$N$7,$N92)*IF($O92="",$P$7,$O92))),0))</f>
        <v/>
      </c>
      <c r="Q92" s="37" t="str">
        <f aca="false">IF(COUNTA($A92:$N92)=0,"",IF($F92&lt;&gt;"Labour",$J92*$N92,0))</f>
        <v/>
      </c>
      <c r="R92" s="37" t="str">
        <f aca="false">IF(COUNTA($A92:$N92)=0,"",$P92+$Q92)</f>
        <v/>
      </c>
      <c r="S92" s="23"/>
      <c r="T92" s="37" t="str">
        <f aca="false">IF(COUNTA($A92:$N92)=0,"",IF($S92="Y",$R92,0))</f>
        <v/>
      </c>
      <c r="U92" s="23"/>
      <c r="V92" s="23"/>
    </row>
    <row r="93" customFormat="false" ht="21.75" hidden="false" customHeight="true" outlineLevel="0" collapsed="false">
      <c r="A93" s="29"/>
      <c r="B93" s="23"/>
      <c r="C93" s="23"/>
      <c r="D93" s="23"/>
      <c r="E93" s="23"/>
      <c r="F93" s="23"/>
      <c r="G93" s="23"/>
      <c r="H93" s="23"/>
      <c r="I93" s="23"/>
      <c r="J93" s="35"/>
      <c r="K93" s="23"/>
      <c r="L93" s="35"/>
      <c r="M93" s="35"/>
      <c r="N93" s="36"/>
      <c r="O93" s="35"/>
      <c r="P93" s="37" t="str">
        <f aca="false">IF(COUNTA($A93:$N93)=0,"",IF($F93="Labour",(($L93*IF($N93="",$N$7,$N93))+($M93*IF($N93="",$N$7,$N93)*IF($O93="",$P$7,$O93))),0))</f>
        <v/>
      </c>
      <c r="Q93" s="37" t="str">
        <f aca="false">IF(COUNTA($A93:$N93)=0,"",IF($F93&lt;&gt;"Labour",$J93*$N93,0))</f>
        <v/>
      </c>
      <c r="R93" s="37" t="str">
        <f aca="false">IF(COUNTA($A93:$N93)=0,"",$P93+$Q93)</f>
        <v/>
      </c>
      <c r="S93" s="23"/>
      <c r="T93" s="37" t="str">
        <f aca="false">IF(COUNTA($A93:$N93)=0,"",IF($S93="Y",$R93,0))</f>
        <v/>
      </c>
      <c r="U93" s="23"/>
      <c r="V93" s="23"/>
    </row>
    <row r="94" customFormat="false" ht="21.75" hidden="false" customHeight="true" outlineLevel="0" collapsed="false">
      <c r="A94" s="29"/>
      <c r="B94" s="23"/>
      <c r="C94" s="23"/>
      <c r="D94" s="23"/>
      <c r="E94" s="23"/>
      <c r="F94" s="23"/>
      <c r="G94" s="23"/>
      <c r="H94" s="23"/>
      <c r="I94" s="23"/>
      <c r="J94" s="35"/>
      <c r="K94" s="23"/>
      <c r="L94" s="35"/>
      <c r="M94" s="35"/>
      <c r="N94" s="36"/>
      <c r="O94" s="35"/>
      <c r="P94" s="37" t="str">
        <f aca="false">IF(COUNTA($A94:$N94)=0,"",IF($F94="Labour",(($L94*IF($N94="",$N$7,$N94))+($M94*IF($N94="",$N$7,$N94)*IF($O94="",$P$7,$O94))),0))</f>
        <v/>
      </c>
      <c r="Q94" s="37" t="str">
        <f aca="false">IF(COUNTA($A94:$N94)=0,"",IF($F94&lt;&gt;"Labour",$J94*$N94,0))</f>
        <v/>
      </c>
      <c r="R94" s="37" t="str">
        <f aca="false">IF(COUNTA($A94:$N94)=0,"",$P94+$Q94)</f>
        <v/>
      </c>
      <c r="S94" s="23"/>
      <c r="T94" s="37" t="str">
        <f aca="false">IF(COUNTA($A94:$N94)=0,"",IF($S94="Y",$R94,0))</f>
        <v/>
      </c>
      <c r="U94" s="23"/>
      <c r="V94" s="23"/>
    </row>
    <row r="95" customFormat="false" ht="21.75" hidden="false" customHeight="true" outlineLevel="0" collapsed="false">
      <c r="A95" s="29"/>
      <c r="B95" s="23"/>
      <c r="C95" s="23"/>
      <c r="D95" s="23"/>
      <c r="E95" s="23"/>
      <c r="F95" s="23"/>
      <c r="G95" s="23"/>
      <c r="H95" s="23"/>
      <c r="I95" s="23"/>
      <c r="J95" s="35"/>
      <c r="K95" s="23"/>
      <c r="L95" s="35"/>
      <c r="M95" s="35"/>
      <c r="N95" s="36"/>
      <c r="O95" s="35"/>
      <c r="P95" s="37" t="str">
        <f aca="false">IF(COUNTA($A95:$N95)=0,"",IF($F95="Labour",(($L95*IF($N95="",$N$7,$N95))+($M95*IF($N95="",$N$7,$N95)*IF($O95="",$P$7,$O95))),0))</f>
        <v/>
      </c>
      <c r="Q95" s="37" t="str">
        <f aca="false">IF(COUNTA($A95:$N95)=0,"",IF($F95&lt;&gt;"Labour",$J95*$N95,0))</f>
        <v/>
      </c>
      <c r="R95" s="37" t="str">
        <f aca="false">IF(COUNTA($A95:$N95)=0,"",$P95+$Q95)</f>
        <v/>
      </c>
      <c r="S95" s="23"/>
      <c r="T95" s="37" t="str">
        <f aca="false">IF(COUNTA($A95:$N95)=0,"",IF($S95="Y",$R95,0))</f>
        <v/>
      </c>
      <c r="U95" s="23"/>
      <c r="V95" s="23"/>
    </row>
    <row r="96" customFormat="false" ht="21.75" hidden="false" customHeight="true" outlineLevel="0" collapsed="false">
      <c r="A96" s="29"/>
      <c r="B96" s="23"/>
      <c r="C96" s="23"/>
      <c r="D96" s="23"/>
      <c r="E96" s="23"/>
      <c r="F96" s="23"/>
      <c r="G96" s="23"/>
      <c r="H96" s="23"/>
      <c r="I96" s="23"/>
      <c r="J96" s="35"/>
      <c r="K96" s="23"/>
      <c r="L96" s="35"/>
      <c r="M96" s="35"/>
      <c r="N96" s="36"/>
      <c r="O96" s="35"/>
      <c r="P96" s="37" t="str">
        <f aca="false">IF(COUNTA($A96:$N96)=0,"",IF($F96="Labour",(($L96*IF($N96="",$N$7,$N96))+($M96*IF($N96="",$N$7,$N96)*IF($O96="",$P$7,$O96))),0))</f>
        <v/>
      </c>
      <c r="Q96" s="37" t="str">
        <f aca="false">IF(COUNTA($A96:$N96)=0,"",IF($F96&lt;&gt;"Labour",$J96*$N96,0))</f>
        <v/>
      </c>
      <c r="R96" s="37" t="str">
        <f aca="false">IF(COUNTA($A96:$N96)=0,"",$P96+$Q96)</f>
        <v/>
      </c>
      <c r="S96" s="23"/>
      <c r="T96" s="37" t="str">
        <f aca="false">IF(COUNTA($A96:$N96)=0,"",IF($S96="Y",$R96,0))</f>
        <v/>
      </c>
      <c r="U96" s="23"/>
      <c r="V96" s="23"/>
    </row>
    <row r="97" customFormat="false" ht="21.75" hidden="false" customHeight="true" outlineLevel="0" collapsed="false">
      <c r="A97" s="29"/>
      <c r="B97" s="23"/>
      <c r="C97" s="23"/>
      <c r="D97" s="23"/>
      <c r="E97" s="23"/>
      <c r="F97" s="23"/>
      <c r="G97" s="23"/>
      <c r="H97" s="23"/>
      <c r="I97" s="23"/>
      <c r="J97" s="35"/>
      <c r="K97" s="23"/>
      <c r="L97" s="35"/>
      <c r="M97" s="35"/>
      <c r="N97" s="36"/>
      <c r="O97" s="35"/>
      <c r="P97" s="37" t="str">
        <f aca="false">IF(COUNTA($A97:$N97)=0,"",IF($F97="Labour",(($L97*IF($N97="",$N$7,$N97))+($M97*IF($N97="",$N$7,$N97)*IF($O97="",$P$7,$O97))),0))</f>
        <v/>
      </c>
      <c r="Q97" s="37" t="str">
        <f aca="false">IF(COUNTA($A97:$N97)=0,"",IF($F97&lt;&gt;"Labour",$J97*$N97,0))</f>
        <v/>
      </c>
      <c r="R97" s="37" t="str">
        <f aca="false">IF(COUNTA($A97:$N97)=0,"",$P97+$Q97)</f>
        <v/>
      </c>
      <c r="S97" s="23"/>
      <c r="T97" s="37" t="str">
        <f aca="false">IF(COUNTA($A97:$N97)=0,"",IF($S97="Y",$R97,0))</f>
        <v/>
      </c>
      <c r="U97" s="23"/>
      <c r="V97" s="23"/>
    </row>
    <row r="98" customFormat="false" ht="21.75" hidden="false" customHeight="true" outlineLevel="0" collapsed="false">
      <c r="A98" s="29"/>
      <c r="B98" s="23"/>
      <c r="C98" s="23"/>
      <c r="D98" s="23"/>
      <c r="E98" s="23"/>
      <c r="F98" s="23"/>
      <c r="G98" s="23"/>
      <c r="H98" s="23"/>
      <c r="I98" s="23"/>
      <c r="J98" s="35"/>
      <c r="K98" s="23"/>
      <c r="L98" s="35"/>
      <c r="M98" s="35"/>
      <c r="N98" s="36"/>
      <c r="O98" s="35"/>
      <c r="P98" s="37" t="str">
        <f aca="false">IF(COUNTA($A98:$N98)=0,"",IF($F98="Labour",(($L98*IF($N98="",$N$7,$N98))+($M98*IF($N98="",$N$7,$N98)*IF($O98="",$P$7,$O98))),0))</f>
        <v/>
      </c>
      <c r="Q98" s="37" t="str">
        <f aca="false">IF(COUNTA($A98:$N98)=0,"",IF($F98&lt;&gt;"Labour",$J98*$N98,0))</f>
        <v/>
      </c>
      <c r="R98" s="37" t="str">
        <f aca="false">IF(COUNTA($A98:$N98)=0,"",$P98+$Q98)</f>
        <v/>
      </c>
      <c r="S98" s="23"/>
      <c r="T98" s="37" t="str">
        <f aca="false">IF(COUNTA($A98:$N98)=0,"",IF($S98="Y",$R98,0))</f>
        <v/>
      </c>
      <c r="U98" s="23"/>
      <c r="V98" s="23"/>
    </row>
    <row r="99" customFormat="false" ht="21.75" hidden="false" customHeight="true" outlineLevel="0" collapsed="false">
      <c r="A99" s="29"/>
      <c r="B99" s="23"/>
      <c r="C99" s="23"/>
      <c r="D99" s="23"/>
      <c r="E99" s="23"/>
      <c r="F99" s="23"/>
      <c r="G99" s="23"/>
      <c r="H99" s="23"/>
      <c r="I99" s="23"/>
      <c r="J99" s="35"/>
      <c r="K99" s="23"/>
      <c r="L99" s="35"/>
      <c r="M99" s="35"/>
      <c r="N99" s="36"/>
      <c r="O99" s="35"/>
      <c r="P99" s="37" t="str">
        <f aca="false">IF(COUNTA($A99:$N99)=0,"",IF($F99="Labour",(($L99*IF($N99="",$N$7,$N99))+($M99*IF($N99="",$N$7,$N99)*IF($O99="",$P$7,$O99))),0))</f>
        <v/>
      </c>
      <c r="Q99" s="37" t="str">
        <f aca="false">IF(COUNTA($A99:$N99)=0,"",IF($F99&lt;&gt;"Labour",$J99*$N99,0))</f>
        <v/>
      </c>
      <c r="R99" s="37" t="str">
        <f aca="false">IF(COUNTA($A99:$N99)=0,"",$P99+$Q99)</f>
        <v/>
      </c>
      <c r="S99" s="23"/>
      <c r="T99" s="37" t="str">
        <f aca="false">IF(COUNTA($A99:$N99)=0,"",IF($S99="Y",$R99,0))</f>
        <v/>
      </c>
      <c r="U99" s="23"/>
      <c r="V99" s="23"/>
    </row>
    <row r="100" customFormat="false" ht="21.75" hidden="false" customHeight="true" outlineLevel="0" collapsed="false">
      <c r="A100" s="29"/>
      <c r="B100" s="23"/>
      <c r="C100" s="23"/>
      <c r="D100" s="23"/>
      <c r="E100" s="23"/>
      <c r="F100" s="23"/>
      <c r="G100" s="23"/>
      <c r="H100" s="23"/>
      <c r="I100" s="23"/>
      <c r="J100" s="35"/>
      <c r="K100" s="23"/>
      <c r="L100" s="35"/>
      <c r="M100" s="35"/>
      <c r="N100" s="36"/>
      <c r="O100" s="35"/>
      <c r="P100" s="37" t="str">
        <f aca="false">IF(COUNTA($A100:$N100)=0,"",IF($F100="Labour",(($L100*IF($N100="",$N$7,$N100))+($M100*IF($N100="",$N$7,$N100)*IF($O100="",$P$7,$O100))),0))</f>
        <v/>
      </c>
      <c r="Q100" s="37" t="str">
        <f aca="false">IF(COUNTA($A100:$N100)=0,"",IF($F100&lt;&gt;"Labour",$J100*$N100,0))</f>
        <v/>
      </c>
      <c r="R100" s="37" t="str">
        <f aca="false">IF(COUNTA($A100:$N100)=0,"",$P100+$Q100)</f>
        <v/>
      </c>
      <c r="S100" s="23"/>
      <c r="T100" s="37" t="str">
        <f aca="false">IF(COUNTA($A100:$N100)=0,"",IF($S100="Y",$R100,0))</f>
        <v/>
      </c>
      <c r="U100" s="23"/>
      <c r="V100" s="23"/>
    </row>
    <row r="101" customFormat="false" ht="21.75" hidden="false" customHeight="true" outlineLevel="0" collapsed="false">
      <c r="A101" s="29"/>
      <c r="B101" s="23"/>
      <c r="C101" s="23"/>
      <c r="D101" s="23"/>
      <c r="E101" s="23"/>
      <c r="F101" s="23"/>
      <c r="G101" s="23"/>
      <c r="H101" s="23"/>
      <c r="I101" s="23"/>
      <c r="J101" s="35"/>
      <c r="K101" s="23"/>
      <c r="L101" s="35"/>
      <c r="M101" s="35"/>
      <c r="N101" s="36"/>
      <c r="O101" s="35"/>
      <c r="P101" s="37" t="str">
        <f aca="false">IF(COUNTA($A101:$N101)=0,"",IF($F101="Labour",(($L101*IF($N101="",$N$7,$N101))+($M101*IF($N101="",$N$7,$N101)*IF($O101="",$P$7,$O101))),0))</f>
        <v/>
      </c>
      <c r="Q101" s="37" t="str">
        <f aca="false">IF(COUNTA($A101:$N101)=0,"",IF($F101&lt;&gt;"Labour",$J101*$N101,0))</f>
        <v/>
      </c>
      <c r="R101" s="37" t="str">
        <f aca="false">IF(COUNTA($A101:$N101)=0,"",$P101+$Q101)</f>
        <v/>
      </c>
      <c r="S101" s="23"/>
      <c r="T101" s="37" t="str">
        <f aca="false">IF(COUNTA($A101:$N101)=0,"",IF($S101="Y",$R101,0))</f>
        <v/>
      </c>
      <c r="U101" s="23"/>
      <c r="V101" s="23"/>
    </row>
    <row r="102" customFormat="false" ht="21.75" hidden="false" customHeight="true" outlineLevel="0" collapsed="false">
      <c r="A102" s="29"/>
      <c r="B102" s="23"/>
      <c r="C102" s="23"/>
      <c r="D102" s="23"/>
      <c r="E102" s="23"/>
      <c r="F102" s="23"/>
      <c r="G102" s="23"/>
      <c r="H102" s="23"/>
      <c r="I102" s="23"/>
      <c r="J102" s="35"/>
      <c r="K102" s="23"/>
      <c r="L102" s="35"/>
      <c r="M102" s="35"/>
      <c r="N102" s="36"/>
      <c r="O102" s="35"/>
      <c r="P102" s="37" t="str">
        <f aca="false">IF(COUNTA($A102:$N102)=0,"",IF($F102="Labour",(($L102*IF($N102="",$N$7,$N102))+($M102*IF($N102="",$N$7,$N102)*IF($O102="",$P$7,$O102))),0))</f>
        <v/>
      </c>
      <c r="Q102" s="37" t="str">
        <f aca="false">IF(COUNTA($A102:$N102)=0,"",IF($F102&lt;&gt;"Labour",$J102*$N102,0))</f>
        <v/>
      </c>
      <c r="R102" s="37" t="str">
        <f aca="false">IF(COUNTA($A102:$N102)=0,"",$P102+$Q102)</f>
        <v/>
      </c>
      <c r="S102" s="23"/>
      <c r="T102" s="37" t="str">
        <f aca="false">IF(COUNTA($A102:$N102)=0,"",IF($S102="Y",$R102,0))</f>
        <v/>
      </c>
      <c r="U102" s="23"/>
      <c r="V102" s="23"/>
    </row>
    <row r="103" customFormat="false" ht="21.75" hidden="false" customHeight="true" outlineLevel="0" collapsed="false">
      <c r="A103" s="29"/>
      <c r="B103" s="23"/>
      <c r="C103" s="23"/>
      <c r="D103" s="23"/>
      <c r="E103" s="23"/>
      <c r="F103" s="23"/>
      <c r="G103" s="23"/>
      <c r="H103" s="23"/>
      <c r="I103" s="23"/>
      <c r="J103" s="35"/>
      <c r="K103" s="23"/>
      <c r="L103" s="35"/>
      <c r="M103" s="35"/>
      <c r="N103" s="36"/>
      <c r="O103" s="35"/>
      <c r="P103" s="37" t="str">
        <f aca="false">IF(COUNTA($A103:$N103)=0,"",IF($F103="Labour",(($L103*IF($N103="",$N$7,$N103))+($M103*IF($N103="",$N$7,$N103)*IF($O103="",$P$7,$O103))),0))</f>
        <v/>
      </c>
      <c r="Q103" s="37" t="str">
        <f aca="false">IF(COUNTA($A103:$N103)=0,"",IF($F103&lt;&gt;"Labour",$J103*$N103,0))</f>
        <v/>
      </c>
      <c r="R103" s="37" t="str">
        <f aca="false">IF(COUNTA($A103:$N103)=0,"",$P103+$Q103)</f>
        <v/>
      </c>
      <c r="S103" s="23"/>
      <c r="T103" s="37" t="str">
        <f aca="false">IF(COUNTA($A103:$N103)=0,"",IF($S103="Y",$R103,0))</f>
        <v/>
      </c>
      <c r="U103" s="23"/>
      <c r="V103" s="23"/>
    </row>
    <row r="104" customFormat="false" ht="21.75" hidden="false" customHeight="true" outlineLevel="0" collapsed="false">
      <c r="A104" s="29"/>
      <c r="B104" s="23"/>
      <c r="C104" s="23"/>
      <c r="D104" s="23"/>
      <c r="E104" s="23"/>
      <c r="F104" s="23"/>
      <c r="G104" s="23"/>
      <c r="H104" s="23"/>
      <c r="I104" s="23"/>
      <c r="J104" s="35"/>
      <c r="K104" s="23"/>
      <c r="L104" s="35"/>
      <c r="M104" s="35"/>
      <c r="N104" s="36"/>
      <c r="O104" s="35"/>
      <c r="P104" s="37" t="str">
        <f aca="false">IF(COUNTA($A104:$N104)=0,"",IF($F104="Labour",(($L104*IF($N104="",$N$7,$N104))+($M104*IF($N104="",$N$7,$N104)*IF($O104="",$P$7,$O104))),0))</f>
        <v/>
      </c>
      <c r="Q104" s="37" t="str">
        <f aca="false">IF(COUNTA($A104:$N104)=0,"",IF($F104&lt;&gt;"Labour",$J104*$N104,0))</f>
        <v/>
      </c>
      <c r="R104" s="37" t="str">
        <f aca="false">IF(COUNTA($A104:$N104)=0,"",$P104+$Q104)</f>
        <v/>
      </c>
      <c r="S104" s="23"/>
      <c r="T104" s="37" t="str">
        <f aca="false">IF(COUNTA($A104:$N104)=0,"",IF($S104="Y",$R104,0))</f>
        <v/>
      </c>
      <c r="U104" s="23"/>
      <c r="V104" s="23"/>
    </row>
    <row r="105" customFormat="false" ht="21.75" hidden="false" customHeight="true" outlineLevel="0" collapsed="false">
      <c r="A105" s="29"/>
      <c r="B105" s="23"/>
      <c r="C105" s="23"/>
      <c r="D105" s="23"/>
      <c r="E105" s="23"/>
      <c r="F105" s="23"/>
      <c r="G105" s="23"/>
      <c r="H105" s="23"/>
      <c r="I105" s="23"/>
      <c r="J105" s="35"/>
      <c r="K105" s="23"/>
      <c r="L105" s="35"/>
      <c r="M105" s="35"/>
      <c r="N105" s="36"/>
      <c r="O105" s="35"/>
      <c r="P105" s="37" t="str">
        <f aca="false">IF(COUNTA($A105:$N105)=0,"",IF($F105="Labour",(($L105*IF($N105="",$N$7,$N105))+($M105*IF($N105="",$N$7,$N105)*IF($O105="",$P$7,$O105))),0))</f>
        <v/>
      </c>
      <c r="Q105" s="37" t="str">
        <f aca="false">IF(COUNTA($A105:$N105)=0,"",IF($F105&lt;&gt;"Labour",$J105*$N105,0))</f>
        <v/>
      </c>
      <c r="R105" s="37" t="str">
        <f aca="false">IF(COUNTA($A105:$N105)=0,"",$P105+$Q105)</f>
        <v/>
      </c>
      <c r="S105" s="23"/>
      <c r="T105" s="37" t="str">
        <f aca="false">IF(COUNTA($A105:$N105)=0,"",IF($S105="Y",$R105,0))</f>
        <v/>
      </c>
      <c r="U105" s="23"/>
      <c r="V105" s="23"/>
    </row>
    <row r="106" customFormat="false" ht="21.75" hidden="false" customHeight="true" outlineLevel="0" collapsed="false">
      <c r="A106" s="29"/>
      <c r="B106" s="23"/>
      <c r="C106" s="23"/>
      <c r="D106" s="23"/>
      <c r="E106" s="23"/>
      <c r="F106" s="23"/>
      <c r="G106" s="23"/>
      <c r="H106" s="23"/>
      <c r="I106" s="23"/>
      <c r="J106" s="35"/>
      <c r="K106" s="23"/>
      <c r="L106" s="35"/>
      <c r="M106" s="35"/>
      <c r="N106" s="36"/>
      <c r="O106" s="35"/>
      <c r="P106" s="37" t="str">
        <f aca="false">IF(COUNTA($A106:$N106)=0,"",IF($F106="Labour",(($L106*IF($N106="",$N$7,$N106))+($M106*IF($N106="",$N$7,$N106)*IF($O106="",$P$7,$O106))),0))</f>
        <v/>
      </c>
      <c r="Q106" s="37" t="str">
        <f aca="false">IF(COUNTA($A106:$N106)=0,"",IF($F106&lt;&gt;"Labour",$J106*$N106,0))</f>
        <v/>
      </c>
      <c r="R106" s="37" t="str">
        <f aca="false">IF(COUNTA($A106:$N106)=0,"",$P106+$Q106)</f>
        <v/>
      </c>
      <c r="S106" s="23"/>
      <c r="T106" s="37" t="str">
        <f aca="false">IF(COUNTA($A106:$N106)=0,"",IF($S106="Y",$R106,0))</f>
        <v/>
      </c>
      <c r="U106" s="23"/>
      <c r="V106" s="23"/>
    </row>
    <row r="107" customFormat="false" ht="21.75" hidden="false" customHeight="true" outlineLevel="0" collapsed="false">
      <c r="A107" s="29"/>
      <c r="B107" s="23"/>
      <c r="C107" s="23"/>
      <c r="D107" s="23"/>
      <c r="E107" s="23"/>
      <c r="F107" s="23"/>
      <c r="G107" s="23"/>
      <c r="H107" s="23"/>
      <c r="I107" s="23"/>
      <c r="J107" s="35"/>
      <c r="K107" s="23"/>
      <c r="L107" s="35"/>
      <c r="M107" s="35"/>
      <c r="N107" s="36"/>
      <c r="O107" s="35"/>
      <c r="P107" s="37" t="str">
        <f aca="false">IF(COUNTA($A107:$N107)=0,"",IF($F107="Labour",(($L107*IF($N107="",$N$7,$N107))+($M107*IF($N107="",$N$7,$N107)*IF($O107="",$P$7,$O107))),0))</f>
        <v/>
      </c>
      <c r="Q107" s="37" t="str">
        <f aca="false">IF(COUNTA($A107:$N107)=0,"",IF($F107&lt;&gt;"Labour",$J107*$N107,0))</f>
        <v/>
      </c>
      <c r="R107" s="37" t="str">
        <f aca="false">IF(COUNTA($A107:$N107)=0,"",$P107+$Q107)</f>
        <v/>
      </c>
      <c r="S107" s="23"/>
      <c r="T107" s="37" t="str">
        <f aca="false">IF(COUNTA($A107:$N107)=0,"",IF($S107="Y",$R107,0))</f>
        <v/>
      </c>
      <c r="U107" s="23"/>
      <c r="V107" s="23"/>
    </row>
    <row r="108" customFormat="false" ht="21.75" hidden="false" customHeight="true" outlineLevel="0" collapsed="false">
      <c r="A108" s="29"/>
      <c r="B108" s="23"/>
      <c r="C108" s="23"/>
      <c r="D108" s="23"/>
      <c r="E108" s="23"/>
      <c r="F108" s="23"/>
      <c r="G108" s="23"/>
      <c r="H108" s="23"/>
      <c r="I108" s="23"/>
      <c r="J108" s="35"/>
      <c r="K108" s="23"/>
      <c r="L108" s="35"/>
      <c r="M108" s="35"/>
      <c r="N108" s="36"/>
      <c r="O108" s="35"/>
      <c r="P108" s="37" t="str">
        <f aca="false">IF(COUNTA($A108:$N108)=0,"",IF($F108="Labour",(($L108*IF($N108="",$N$7,$N108))+($M108*IF($N108="",$N$7,$N108)*IF($O108="",$P$7,$O108))),0))</f>
        <v/>
      </c>
      <c r="Q108" s="37" t="str">
        <f aca="false">IF(COUNTA($A108:$N108)=0,"",IF($F108&lt;&gt;"Labour",$J108*$N108,0))</f>
        <v/>
      </c>
      <c r="R108" s="37" t="str">
        <f aca="false">IF(COUNTA($A108:$N108)=0,"",$P108+$Q108)</f>
        <v/>
      </c>
      <c r="S108" s="23"/>
      <c r="T108" s="37" t="str">
        <f aca="false">IF(COUNTA($A108:$N108)=0,"",IF($S108="Y",$R108,0))</f>
        <v/>
      </c>
      <c r="U108" s="23"/>
      <c r="V108" s="23"/>
    </row>
    <row r="109" customFormat="false" ht="21.75" hidden="false" customHeight="true" outlineLevel="0" collapsed="false">
      <c r="A109" s="29"/>
      <c r="B109" s="23"/>
      <c r="C109" s="23"/>
      <c r="D109" s="23"/>
      <c r="E109" s="23"/>
      <c r="F109" s="23"/>
      <c r="G109" s="23"/>
      <c r="H109" s="23"/>
      <c r="I109" s="23"/>
      <c r="J109" s="35"/>
      <c r="K109" s="23"/>
      <c r="L109" s="35"/>
      <c r="M109" s="35"/>
      <c r="N109" s="36"/>
      <c r="O109" s="35"/>
      <c r="P109" s="37" t="str">
        <f aca="false">IF(COUNTA($A109:$N109)=0,"",IF($F109="Labour",(($L109*IF($N109="",$N$7,$N109))+($M109*IF($N109="",$N$7,$N109)*IF($O109="",$P$7,$O109))),0))</f>
        <v/>
      </c>
      <c r="Q109" s="37" t="str">
        <f aca="false">IF(COUNTA($A109:$N109)=0,"",IF($F109&lt;&gt;"Labour",$J109*$N109,0))</f>
        <v/>
      </c>
      <c r="R109" s="37" t="str">
        <f aca="false">IF(COUNTA($A109:$N109)=0,"",$P109+$Q109)</f>
        <v/>
      </c>
      <c r="S109" s="23"/>
      <c r="T109" s="37" t="str">
        <f aca="false">IF(COUNTA($A109:$N109)=0,"",IF($S109="Y",$R109,0))</f>
        <v/>
      </c>
      <c r="U109" s="23"/>
      <c r="V109" s="23"/>
    </row>
    <row r="110" customFormat="false" ht="21.75" hidden="false" customHeight="true" outlineLevel="0" collapsed="false">
      <c r="A110" s="29"/>
      <c r="B110" s="23"/>
      <c r="C110" s="23"/>
      <c r="D110" s="23"/>
      <c r="E110" s="23"/>
      <c r="F110" s="23"/>
      <c r="G110" s="23"/>
      <c r="H110" s="23"/>
      <c r="I110" s="23"/>
      <c r="J110" s="35"/>
      <c r="K110" s="23"/>
      <c r="L110" s="35"/>
      <c r="M110" s="35"/>
      <c r="N110" s="36"/>
      <c r="O110" s="35"/>
      <c r="P110" s="37" t="str">
        <f aca="false">IF(COUNTA($A110:$N110)=0,"",IF($F110="Labour",(($L110*IF($N110="",$N$7,$N110))+($M110*IF($N110="",$N$7,$N110)*IF($O110="",$P$7,$O110))),0))</f>
        <v/>
      </c>
      <c r="Q110" s="37" t="str">
        <f aca="false">IF(COUNTA($A110:$N110)=0,"",IF($F110&lt;&gt;"Labour",$J110*$N110,0))</f>
        <v/>
      </c>
      <c r="R110" s="37" t="str">
        <f aca="false">IF(COUNTA($A110:$N110)=0,"",$P110+$Q110)</f>
        <v/>
      </c>
      <c r="S110" s="23"/>
      <c r="T110" s="37" t="str">
        <f aca="false">IF(COUNTA($A110:$N110)=0,"",IF($S110="Y",$R110,0))</f>
        <v/>
      </c>
      <c r="U110" s="23"/>
      <c r="V110" s="23"/>
    </row>
    <row r="111" customFormat="false" ht="21.75" hidden="false" customHeight="true" outlineLevel="0" collapsed="false">
      <c r="A111" s="29"/>
      <c r="B111" s="23"/>
      <c r="C111" s="23"/>
      <c r="D111" s="23"/>
      <c r="E111" s="23"/>
      <c r="F111" s="23"/>
      <c r="G111" s="23"/>
      <c r="H111" s="23"/>
      <c r="I111" s="23"/>
      <c r="J111" s="35"/>
      <c r="K111" s="23"/>
      <c r="L111" s="35"/>
      <c r="M111" s="35"/>
      <c r="N111" s="36"/>
      <c r="O111" s="35"/>
      <c r="P111" s="37" t="str">
        <f aca="false">IF(COUNTA($A111:$N111)=0,"",IF($F111="Labour",(($L111*IF($N111="",$N$7,$N111))+($M111*IF($N111="",$N$7,$N111)*IF($O111="",$P$7,$O111))),0))</f>
        <v/>
      </c>
      <c r="Q111" s="37" t="str">
        <f aca="false">IF(COUNTA($A111:$N111)=0,"",IF($F111&lt;&gt;"Labour",$J111*$N111,0))</f>
        <v/>
      </c>
      <c r="R111" s="37" t="str">
        <f aca="false">IF(COUNTA($A111:$N111)=0,"",$P111+$Q111)</f>
        <v/>
      </c>
      <c r="S111" s="23"/>
      <c r="T111" s="37" t="str">
        <f aca="false">IF(COUNTA($A111:$N111)=0,"",IF($S111="Y",$R111,0))</f>
        <v/>
      </c>
      <c r="U111" s="23"/>
      <c r="V111" s="23"/>
    </row>
    <row r="112" customFormat="false" ht="21.75" hidden="false" customHeight="true" outlineLevel="0" collapsed="false">
      <c r="A112" s="29"/>
      <c r="B112" s="23"/>
      <c r="C112" s="23"/>
      <c r="D112" s="23"/>
      <c r="E112" s="23"/>
      <c r="F112" s="23"/>
      <c r="G112" s="23"/>
      <c r="H112" s="23"/>
      <c r="I112" s="23"/>
      <c r="J112" s="35"/>
      <c r="K112" s="23"/>
      <c r="L112" s="35"/>
      <c r="M112" s="35"/>
      <c r="N112" s="36"/>
      <c r="O112" s="35"/>
      <c r="P112" s="37" t="str">
        <f aca="false">IF(COUNTA($A112:$N112)=0,"",IF($F112="Labour",(($L112*IF($N112="",$N$7,$N112))+($M112*IF($N112="",$N$7,$N112)*IF($O112="",$P$7,$O112))),0))</f>
        <v/>
      </c>
      <c r="Q112" s="37" t="str">
        <f aca="false">IF(COUNTA($A112:$N112)=0,"",IF($F112&lt;&gt;"Labour",$J112*$N112,0))</f>
        <v/>
      </c>
      <c r="R112" s="37" t="str">
        <f aca="false">IF(COUNTA($A112:$N112)=0,"",$P112+$Q112)</f>
        <v/>
      </c>
      <c r="S112" s="23"/>
      <c r="T112" s="37" t="str">
        <f aca="false">IF(COUNTA($A112:$N112)=0,"",IF($S112="Y",$R112,0))</f>
        <v/>
      </c>
      <c r="U112" s="23"/>
      <c r="V112" s="23"/>
    </row>
    <row r="113" customFormat="false" ht="21.75" hidden="false" customHeight="true" outlineLevel="0" collapsed="false">
      <c r="A113" s="29"/>
      <c r="B113" s="23"/>
      <c r="C113" s="23"/>
      <c r="D113" s="23"/>
      <c r="E113" s="23"/>
      <c r="F113" s="23"/>
      <c r="G113" s="23"/>
      <c r="H113" s="23"/>
      <c r="I113" s="23"/>
      <c r="J113" s="35"/>
      <c r="K113" s="23"/>
      <c r="L113" s="35"/>
      <c r="M113" s="35"/>
      <c r="N113" s="36"/>
      <c r="O113" s="35"/>
      <c r="P113" s="37" t="str">
        <f aca="false">IF(COUNTA($A113:$N113)=0,"",IF($F113="Labour",(($L113*IF($N113="",$N$7,$N113))+($M113*IF($N113="",$N$7,$N113)*IF($O113="",$P$7,$O113))),0))</f>
        <v/>
      </c>
      <c r="Q113" s="37" t="str">
        <f aca="false">IF(COUNTA($A113:$N113)=0,"",IF($F113&lt;&gt;"Labour",$J113*$N113,0))</f>
        <v/>
      </c>
      <c r="R113" s="37" t="str">
        <f aca="false">IF(COUNTA($A113:$N113)=0,"",$P113+$Q113)</f>
        <v/>
      </c>
      <c r="S113" s="23"/>
      <c r="T113" s="37" t="str">
        <f aca="false">IF(COUNTA($A113:$N113)=0,"",IF($S113="Y",$R113,0))</f>
        <v/>
      </c>
      <c r="U113" s="23"/>
      <c r="V113" s="23"/>
    </row>
    <row r="114" customFormat="false" ht="21.75" hidden="false" customHeight="true" outlineLevel="0" collapsed="false">
      <c r="A114" s="29"/>
      <c r="B114" s="23"/>
      <c r="C114" s="23"/>
      <c r="D114" s="23"/>
      <c r="E114" s="23"/>
      <c r="F114" s="23"/>
      <c r="G114" s="23"/>
      <c r="H114" s="23"/>
      <c r="I114" s="23"/>
      <c r="J114" s="35"/>
      <c r="K114" s="23"/>
      <c r="L114" s="35"/>
      <c r="M114" s="35"/>
      <c r="N114" s="36"/>
      <c r="O114" s="35"/>
      <c r="P114" s="37" t="str">
        <f aca="false">IF(COUNTA($A114:$N114)=0,"",IF($F114="Labour",(($L114*IF($N114="",$N$7,$N114))+($M114*IF($N114="",$N$7,$N114)*IF($O114="",$P$7,$O114))),0))</f>
        <v/>
      </c>
      <c r="Q114" s="37" t="str">
        <f aca="false">IF(COUNTA($A114:$N114)=0,"",IF($F114&lt;&gt;"Labour",$J114*$N114,0))</f>
        <v/>
      </c>
      <c r="R114" s="37" t="str">
        <f aca="false">IF(COUNTA($A114:$N114)=0,"",$P114+$Q114)</f>
        <v/>
      </c>
      <c r="S114" s="23"/>
      <c r="T114" s="37" t="str">
        <f aca="false">IF(COUNTA($A114:$N114)=0,"",IF($S114="Y",$R114,0))</f>
        <v/>
      </c>
      <c r="U114" s="23"/>
      <c r="V114" s="23"/>
    </row>
    <row r="115" customFormat="false" ht="21.75" hidden="false" customHeight="true" outlineLevel="0" collapsed="false">
      <c r="A115" s="29"/>
      <c r="B115" s="23"/>
      <c r="C115" s="23"/>
      <c r="D115" s="23"/>
      <c r="E115" s="23"/>
      <c r="F115" s="23"/>
      <c r="G115" s="23"/>
      <c r="H115" s="23"/>
      <c r="I115" s="23"/>
      <c r="J115" s="35"/>
      <c r="K115" s="23"/>
      <c r="L115" s="35"/>
      <c r="M115" s="35"/>
      <c r="N115" s="36"/>
      <c r="O115" s="35"/>
      <c r="P115" s="37" t="str">
        <f aca="false">IF(COUNTA($A115:$N115)=0,"",IF($F115="Labour",(($L115*IF($N115="",$N$7,$N115))+($M115*IF($N115="",$N$7,$N115)*IF($O115="",$P$7,$O115))),0))</f>
        <v/>
      </c>
      <c r="Q115" s="37" t="str">
        <f aca="false">IF(COUNTA($A115:$N115)=0,"",IF($F115&lt;&gt;"Labour",$J115*$N115,0))</f>
        <v/>
      </c>
      <c r="R115" s="37" t="str">
        <f aca="false">IF(COUNTA($A115:$N115)=0,"",$P115+$Q115)</f>
        <v/>
      </c>
      <c r="S115" s="23"/>
      <c r="T115" s="37" t="str">
        <f aca="false">IF(COUNTA($A115:$N115)=0,"",IF($S115="Y",$R115,0))</f>
        <v/>
      </c>
      <c r="U115" s="23"/>
      <c r="V115" s="23"/>
    </row>
    <row r="116" customFormat="false" ht="21.75" hidden="false" customHeight="true" outlineLevel="0" collapsed="false">
      <c r="A116" s="29"/>
      <c r="B116" s="23"/>
      <c r="C116" s="23"/>
      <c r="D116" s="23"/>
      <c r="E116" s="23"/>
      <c r="F116" s="23"/>
      <c r="G116" s="23"/>
      <c r="H116" s="23"/>
      <c r="I116" s="23"/>
      <c r="J116" s="35"/>
      <c r="K116" s="23"/>
      <c r="L116" s="35"/>
      <c r="M116" s="35"/>
      <c r="N116" s="36"/>
      <c r="O116" s="35"/>
      <c r="P116" s="37" t="str">
        <f aca="false">IF(COUNTA($A116:$N116)=0,"",IF($F116="Labour",(($L116*IF($N116="",$N$7,$N116))+($M116*IF($N116="",$N$7,$N116)*IF($O116="",$P$7,$O116))),0))</f>
        <v/>
      </c>
      <c r="Q116" s="37" t="str">
        <f aca="false">IF(COUNTA($A116:$N116)=0,"",IF($F116&lt;&gt;"Labour",$J116*$N116,0))</f>
        <v/>
      </c>
      <c r="R116" s="37" t="str">
        <f aca="false">IF(COUNTA($A116:$N116)=0,"",$P116+$Q116)</f>
        <v/>
      </c>
      <c r="S116" s="23"/>
      <c r="T116" s="37" t="str">
        <f aca="false">IF(COUNTA($A116:$N116)=0,"",IF($S116="Y",$R116,0))</f>
        <v/>
      </c>
      <c r="U116" s="23"/>
      <c r="V116" s="23"/>
    </row>
    <row r="117" customFormat="false" ht="21.75" hidden="false" customHeight="true" outlineLevel="0" collapsed="false">
      <c r="A117" s="29"/>
      <c r="B117" s="23"/>
      <c r="C117" s="23"/>
      <c r="D117" s="23"/>
      <c r="E117" s="23"/>
      <c r="F117" s="23"/>
      <c r="G117" s="23"/>
      <c r="H117" s="23"/>
      <c r="I117" s="23"/>
      <c r="J117" s="35"/>
      <c r="K117" s="23"/>
      <c r="L117" s="35"/>
      <c r="M117" s="35"/>
      <c r="N117" s="36"/>
      <c r="O117" s="35"/>
      <c r="P117" s="37" t="str">
        <f aca="false">IF(COUNTA($A117:$N117)=0,"",IF($F117="Labour",(($L117*IF($N117="",$N$7,$N117))+($M117*IF($N117="",$N$7,$N117)*IF($O117="",$P$7,$O117))),0))</f>
        <v/>
      </c>
      <c r="Q117" s="37" t="str">
        <f aca="false">IF(COUNTA($A117:$N117)=0,"",IF($F117&lt;&gt;"Labour",$J117*$N117,0))</f>
        <v/>
      </c>
      <c r="R117" s="37" t="str">
        <f aca="false">IF(COUNTA($A117:$N117)=0,"",$P117+$Q117)</f>
        <v/>
      </c>
      <c r="S117" s="23"/>
      <c r="T117" s="37" t="str">
        <f aca="false">IF(COUNTA($A117:$N117)=0,"",IF($S117="Y",$R117,0))</f>
        <v/>
      </c>
      <c r="U117" s="23"/>
      <c r="V117" s="23"/>
    </row>
    <row r="118" customFormat="false" ht="21.75" hidden="false" customHeight="true" outlineLevel="0" collapsed="false">
      <c r="A118" s="29"/>
      <c r="B118" s="23"/>
      <c r="C118" s="23"/>
      <c r="D118" s="23"/>
      <c r="E118" s="23"/>
      <c r="F118" s="23"/>
      <c r="G118" s="23"/>
      <c r="H118" s="23"/>
      <c r="I118" s="23"/>
      <c r="J118" s="35"/>
      <c r="K118" s="23"/>
      <c r="L118" s="35"/>
      <c r="M118" s="35"/>
      <c r="N118" s="36"/>
      <c r="O118" s="35"/>
      <c r="P118" s="37" t="str">
        <f aca="false">IF(COUNTA($A118:$N118)=0,"",IF($F118="Labour",(($L118*IF($N118="",$N$7,$N118))+($M118*IF($N118="",$N$7,$N118)*IF($O118="",$P$7,$O118))),0))</f>
        <v/>
      </c>
      <c r="Q118" s="37" t="str">
        <f aca="false">IF(COUNTA($A118:$N118)=0,"",IF($F118&lt;&gt;"Labour",$J118*$N118,0))</f>
        <v/>
      </c>
      <c r="R118" s="37" t="str">
        <f aca="false">IF(COUNTA($A118:$N118)=0,"",$P118+$Q118)</f>
        <v/>
      </c>
      <c r="S118" s="23"/>
      <c r="T118" s="37" t="str">
        <f aca="false">IF(COUNTA($A118:$N118)=0,"",IF($S118="Y",$R118,0))</f>
        <v/>
      </c>
      <c r="U118" s="23"/>
      <c r="V118" s="23"/>
    </row>
    <row r="119" customFormat="false" ht="21.75" hidden="false" customHeight="true" outlineLevel="0" collapsed="false">
      <c r="A119" s="29"/>
      <c r="B119" s="23"/>
      <c r="C119" s="23"/>
      <c r="D119" s="23"/>
      <c r="E119" s="23"/>
      <c r="F119" s="23"/>
      <c r="G119" s="23"/>
      <c r="H119" s="23"/>
      <c r="I119" s="23"/>
      <c r="J119" s="35"/>
      <c r="K119" s="23"/>
      <c r="L119" s="35"/>
      <c r="M119" s="35"/>
      <c r="N119" s="36"/>
      <c r="O119" s="35"/>
      <c r="P119" s="37" t="str">
        <f aca="false">IF(COUNTA($A119:$N119)=0,"",IF($F119="Labour",(($L119*IF($N119="",$N$7,$N119))+($M119*IF($N119="",$N$7,$N119)*IF($O119="",$P$7,$O119))),0))</f>
        <v/>
      </c>
      <c r="Q119" s="37" t="str">
        <f aca="false">IF(COUNTA($A119:$N119)=0,"",IF($F119&lt;&gt;"Labour",$J119*$N119,0))</f>
        <v/>
      </c>
      <c r="R119" s="37" t="str">
        <f aca="false">IF(COUNTA($A119:$N119)=0,"",$P119+$Q119)</f>
        <v/>
      </c>
      <c r="S119" s="23"/>
      <c r="T119" s="37" t="str">
        <f aca="false">IF(COUNTA($A119:$N119)=0,"",IF($S119="Y",$R119,0))</f>
        <v/>
      </c>
      <c r="U119" s="23"/>
      <c r="V119" s="23"/>
    </row>
    <row r="120" customFormat="false" ht="21.75" hidden="false" customHeight="true" outlineLevel="0" collapsed="false">
      <c r="A120" s="29"/>
      <c r="B120" s="23"/>
      <c r="C120" s="23"/>
      <c r="D120" s="23"/>
      <c r="E120" s="23"/>
      <c r="F120" s="23"/>
      <c r="G120" s="23"/>
      <c r="H120" s="23"/>
      <c r="I120" s="23"/>
      <c r="J120" s="35"/>
      <c r="K120" s="23"/>
      <c r="L120" s="35"/>
      <c r="M120" s="35"/>
      <c r="N120" s="36"/>
      <c r="O120" s="35"/>
      <c r="P120" s="37" t="str">
        <f aca="false">IF(COUNTA($A120:$N120)=0,"",IF($F120="Labour",(($L120*IF($N120="",$N$7,$N120))+($M120*IF($N120="",$N$7,$N120)*IF($O120="",$P$7,$O120))),0))</f>
        <v/>
      </c>
      <c r="Q120" s="37" t="str">
        <f aca="false">IF(COUNTA($A120:$N120)=0,"",IF($F120&lt;&gt;"Labour",$J120*$N120,0))</f>
        <v/>
      </c>
      <c r="R120" s="37" t="str">
        <f aca="false">IF(COUNTA($A120:$N120)=0,"",$P120+$Q120)</f>
        <v/>
      </c>
      <c r="S120" s="23"/>
      <c r="T120" s="37" t="str">
        <f aca="false">IF(COUNTA($A120:$N120)=0,"",IF($S120="Y",$R120,0))</f>
        <v/>
      </c>
      <c r="U120" s="23"/>
      <c r="V120" s="23"/>
    </row>
    <row r="121" customFormat="false" ht="21.75" hidden="false" customHeight="true" outlineLevel="0" collapsed="false">
      <c r="A121" s="29"/>
      <c r="B121" s="23"/>
      <c r="C121" s="23"/>
      <c r="D121" s="23"/>
      <c r="E121" s="23"/>
      <c r="F121" s="23"/>
      <c r="G121" s="23"/>
      <c r="H121" s="23"/>
      <c r="I121" s="23"/>
      <c r="J121" s="35"/>
      <c r="K121" s="23"/>
      <c r="L121" s="35"/>
      <c r="M121" s="35"/>
      <c r="N121" s="36"/>
      <c r="O121" s="35"/>
      <c r="P121" s="37" t="str">
        <f aca="false">IF(COUNTA($A121:$N121)=0,"",IF($F121="Labour",(($L121*IF($N121="",$N$7,$N121))+($M121*IF($N121="",$N$7,$N121)*IF($O121="",$P$7,$O121))),0))</f>
        <v/>
      </c>
      <c r="Q121" s="37" t="str">
        <f aca="false">IF(COUNTA($A121:$N121)=0,"",IF($F121&lt;&gt;"Labour",$J121*$N121,0))</f>
        <v/>
      </c>
      <c r="R121" s="37" t="str">
        <f aca="false">IF(COUNTA($A121:$N121)=0,"",$P121+$Q121)</f>
        <v/>
      </c>
      <c r="S121" s="23"/>
      <c r="T121" s="37" t="str">
        <f aca="false">IF(COUNTA($A121:$N121)=0,"",IF($S121="Y",$R121,0))</f>
        <v/>
      </c>
      <c r="U121" s="23"/>
      <c r="V121" s="23"/>
    </row>
    <row r="122" customFormat="false" ht="21.75" hidden="false" customHeight="true" outlineLevel="0" collapsed="false">
      <c r="A122" s="29"/>
      <c r="B122" s="23"/>
      <c r="C122" s="23"/>
      <c r="D122" s="23"/>
      <c r="E122" s="23"/>
      <c r="F122" s="23"/>
      <c r="G122" s="23"/>
      <c r="H122" s="23"/>
      <c r="I122" s="23"/>
      <c r="J122" s="35"/>
      <c r="K122" s="23"/>
      <c r="L122" s="35"/>
      <c r="M122" s="35"/>
      <c r="N122" s="36"/>
      <c r="O122" s="35"/>
      <c r="P122" s="37" t="str">
        <f aca="false">IF(COUNTA($A122:$N122)=0,"",IF($F122="Labour",(($L122*IF($N122="",$N$7,$N122))+($M122*IF($N122="",$N$7,$N122)*IF($O122="",$P$7,$O122))),0))</f>
        <v/>
      </c>
      <c r="Q122" s="37" t="str">
        <f aca="false">IF(COUNTA($A122:$N122)=0,"",IF($F122&lt;&gt;"Labour",$J122*$N122,0))</f>
        <v/>
      </c>
      <c r="R122" s="37" t="str">
        <f aca="false">IF(COUNTA($A122:$N122)=0,"",$P122+$Q122)</f>
        <v/>
      </c>
      <c r="S122" s="23"/>
      <c r="T122" s="37" t="str">
        <f aca="false">IF(COUNTA($A122:$N122)=0,"",IF($S122="Y",$R122,0))</f>
        <v/>
      </c>
      <c r="U122" s="23"/>
      <c r="V122" s="23"/>
    </row>
    <row r="123" customFormat="false" ht="21.75" hidden="false" customHeight="true" outlineLevel="0" collapsed="false">
      <c r="A123" s="29"/>
      <c r="B123" s="23"/>
      <c r="C123" s="23"/>
      <c r="D123" s="23"/>
      <c r="E123" s="23"/>
      <c r="F123" s="23"/>
      <c r="G123" s="23"/>
      <c r="H123" s="23"/>
      <c r="I123" s="23"/>
      <c r="J123" s="35"/>
      <c r="K123" s="23"/>
      <c r="L123" s="35"/>
      <c r="M123" s="35"/>
      <c r="N123" s="36"/>
      <c r="O123" s="35"/>
      <c r="P123" s="37" t="str">
        <f aca="false">IF(COUNTA($A123:$N123)=0,"",IF($F123="Labour",(($L123*IF($N123="",$N$7,$N123))+($M123*IF($N123="",$N$7,$N123)*IF($O123="",$P$7,$O123))),0))</f>
        <v/>
      </c>
      <c r="Q123" s="37" t="str">
        <f aca="false">IF(COUNTA($A123:$N123)=0,"",IF($F123&lt;&gt;"Labour",$J123*$N123,0))</f>
        <v/>
      </c>
      <c r="R123" s="37" t="str">
        <f aca="false">IF(COUNTA($A123:$N123)=0,"",$P123+$Q123)</f>
        <v/>
      </c>
      <c r="S123" s="23"/>
      <c r="T123" s="37" t="str">
        <f aca="false">IF(COUNTA($A123:$N123)=0,"",IF($S123="Y",$R123,0))</f>
        <v/>
      </c>
      <c r="U123" s="23"/>
      <c r="V123" s="23"/>
    </row>
    <row r="124" customFormat="false" ht="21.75" hidden="false" customHeight="true" outlineLevel="0" collapsed="false">
      <c r="A124" s="29"/>
      <c r="B124" s="23"/>
      <c r="C124" s="23"/>
      <c r="D124" s="23"/>
      <c r="E124" s="23"/>
      <c r="F124" s="23"/>
      <c r="G124" s="23"/>
      <c r="H124" s="23"/>
      <c r="I124" s="23"/>
      <c r="J124" s="35"/>
      <c r="K124" s="23"/>
      <c r="L124" s="35"/>
      <c r="M124" s="35"/>
      <c r="N124" s="36"/>
      <c r="O124" s="35"/>
      <c r="P124" s="37" t="str">
        <f aca="false">IF(COUNTA($A124:$N124)=0,"",IF($F124="Labour",(($L124*IF($N124="",$N$7,$N124))+($M124*IF($N124="",$N$7,$N124)*IF($O124="",$P$7,$O124))),0))</f>
        <v/>
      </c>
      <c r="Q124" s="37" t="str">
        <f aca="false">IF(COUNTA($A124:$N124)=0,"",IF($F124&lt;&gt;"Labour",$J124*$N124,0))</f>
        <v/>
      </c>
      <c r="R124" s="37" t="str">
        <f aca="false">IF(COUNTA($A124:$N124)=0,"",$P124+$Q124)</f>
        <v/>
      </c>
      <c r="S124" s="23"/>
      <c r="T124" s="37" t="str">
        <f aca="false">IF(COUNTA($A124:$N124)=0,"",IF($S124="Y",$R124,0))</f>
        <v/>
      </c>
      <c r="U124" s="23"/>
      <c r="V124" s="23"/>
    </row>
    <row r="125" customFormat="false" ht="21.75" hidden="false" customHeight="true" outlineLevel="0" collapsed="false">
      <c r="A125" s="29"/>
      <c r="B125" s="23"/>
      <c r="C125" s="23"/>
      <c r="D125" s="23"/>
      <c r="E125" s="23"/>
      <c r="F125" s="23"/>
      <c r="G125" s="23"/>
      <c r="H125" s="23"/>
      <c r="I125" s="23"/>
      <c r="J125" s="35"/>
      <c r="K125" s="23"/>
      <c r="L125" s="35"/>
      <c r="M125" s="35"/>
      <c r="N125" s="36"/>
      <c r="O125" s="35"/>
      <c r="P125" s="37" t="str">
        <f aca="false">IF(COUNTA($A125:$N125)=0,"",IF($F125="Labour",(($L125*IF($N125="",$N$7,$N125))+($M125*IF($N125="",$N$7,$N125)*IF($O125="",$P$7,$O125))),0))</f>
        <v/>
      </c>
      <c r="Q125" s="37" t="str">
        <f aca="false">IF(COUNTA($A125:$N125)=0,"",IF($F125&lt;&gt;"Labour",$J125*$N125,0))</f>
        <v/>
      </c>
      <c r="R125" s="37" t="str">
        <f aca="false">IF(COUNTA($A125:$N125)=0,"",$P125+$Q125)</f>
        <v/>
      </c>
      <c r="S125" s="23"/>
      <c r="T125" s="37" t="str">
        <f aca="false">IF(COUNTA($A125:$N125)=0,"",IF($S125="Y",$R125,0))</f>
        <v/>
      </c>
      <c r="U125" s="23"/>
      <c r="V125" s="23"/>
    </row>
    <row r="126" customFormat="false" ht="21.75" hidden="false" customHeight="true" outlineLevel="0" collapsed="false">
      <c r="A126" s="29"/>
      <c r="B126" s="23"/>
      <c r="C126" s="23"/>
      <c r="D126" s="23"/>
      <c r="E126" s="23"/>
      <c r="F126" s="23"/>
      <c r="G126" s="23"/>
      <c r="H126" s="23"/>
      <c r="I126" s="23"/>
      <c r="J126" s="35"/>
      <c r="K126" s="23"/>
      <c r="L126" s="35"/>
      <c r="M126" s="35"/>
      <c r="N126" s="36"/>
      <c r="O126" s="35"/>
      <c r="P126" s="37" t="str">
        <f aca="false">IF(COUNTA($A126:$N126)=0,"",IF($F126="Labour",(($L126*IF($N126="",$N$7,$N126))+($M126*IF($N126="",$N$7,$N126)*IF($O126="",$P$7,$O126))),0))</f>
        <v/>
      </c>
      <c r="Q126" s="37" t="str">
        <f aca="false">IF(COUNTA($A126:$N126)=0,"",IF($F126&lt;&gt;"Labour",$J126*$N126,0))</f>
        <v/>
      </c>
      <c r="R126" s="37" t="str">
        <f aca="false">IF(COUNTA($A126:$N126)=0,"",$P126+$Q126)</f>
        <v/>
      </c>
      <c r="S126" s="23"/>
      <c r="T126" s="37" t="str">
        <f aca="false">IF(COUNTA($A126:$N126)=0,"",IF($S126="Y",$R126,0))</f>
        <v/>
      </c>
      <c r="U126" s="23"/>
      <c r="V126" s="23"/>
    </row>
    <row r="127" customFormat="false" ht="21.75" hidden="false" customHeight="true" outlineLevel="0" collapsed="false">
      <c r="A127" s="29"/>
      <c r="B127" s="23"/>
      <c r="C127" s="23"/>
      <c r="D127" s="23"/>
      <c r="E127" s="23"/>
      <c r="F127" s="23"/>
      <c r="G127" s="23"/>
      <c r="H127" s="23"/>
      <c r="I127" s="23"/>
      <c r="J127" s="35"/>
      <c r="K127" s="23"/>
      <c r="L127" s="35"/>
      <c r="M127" s="35"/>
      <c r="N127" s="36"/>
      <c r="O127" s="35"/>
      <c r="P127" s="37" t="str">
        <f aca="false">IF(COUNTA($A127:$N127)=0,"",IF($F127="Labour",(($L127*IF($N127="",$N$7,$N127))+($M127*IF($N127="",$N$7,$N127)*IF($O127="",$P$7,$O127))),0))</f>
        <v/>
      </c>
      <c r="Q127" s="37" t="str">
        <f aca="false">IF(COUNTA($A127:$N127)=0,"",IF($F127&lt;&gt;"Labour",$J127*$N127,0))</f>
        <v/>
      </c>
      <c r="R127" s="37" t="str">
        <f aca="false">IF(COUNTA($A127:$N127)=0,"",$P127+$Q127)</f>
        <v/>
      </c>
      <c r="S127" s="23"/>
      <c r="T127" s="37" t="str">
        <f aca="false">IF(COUNTA($A127:$N127)=0,"",IF($S127="Y",$R127,0))</f>
        <v/>
      </c>
      <c r="U127" s="23"/>
      <c r="V127" s="23"/>
    </row>
    <row r="128" customFormat="false" ht="21.75" hidden="false" customHeight="true" outlineLevel="0" collapsed="false">
      <c r="A128" s="29"/>
      <c r="B128" s="23"/>
      <c r="C128" s="23"/>
      <c r="D128" s="23"/>
      <c r="E128" s="23"/>
      <c r="F128" s="23"/>
      <c r="G128" s="23"/>
      <c r="H128" s="23"/>
      <c r="I128" s="23"/>
      <c r="J128" s="35"/>
      <c r="K128" s="23"/>
      <c r="L128" s="35"/>
      <c r="M128" s="35"/>
      <c r="N128" s="36"/>
      <c r="O128" s="35"/>
      <c r="P128" s="37" t="str">
        <f aca="false">IF(COUNTA($A128:$N128)=0,"",IF($F128="Labour",(($L128*IF($N128="",$N$7,$N128))+($M128*IF($N128="",$N$7,$N128)*IF($O128="",$P$7,$O128))),0))</f>
        <v/>
      </c>
      <c r="Q128" s="37" t="str">
        <f aca="false">IF(COUNTA($A128:$N128)=0,"",IF($F128&lt;&gt;"Labour",$J128*$N128,0))</f>
        <v/>
      </c>
      <c r="R128" s="37" t="str">
        <f aca="false">IF(COUNTA($A128:$N128)=0,"",$P128+$Q128)</f>
        <v/>
      </c>
      <c r="S128" s="23"/>
      <c r="T128" s="37" t="str">
        <f aca="false">IF(COUNTA($A128:$N128)=0,"",IF($S128="Y",$R128,0))</f>
        <v/>
      </c>
      <c r="U128" s="23"/>
      <c r="V128" s="23"/>
    </row>
    <row r="129" customFormat="false" ht="21.75" hidden="false" customHeight="true" outlineLevel="0" collapsed="false">
      <c r="A129" s="29"/>
      <c r="B129" s="23"/>
      <c r="C129" s="23"/>
      <c r="D129" s="23"/>
      <c r="E129" s="23"/>
      <c r="F129" s="23"/>
      <c r="G129" s="23"/>
      <c r="H129" s="23"/>
      <c r="I129" s="23"/>
      <c r="J129" s="35"/>
      <c r="K129" s="23"/>
      <c r="L129" s="35"/>
      <c r="M129" s="35"/>
      <c r="N129" s="36"/>
      <c r="O129" s="35"/>
      <c r="P129" s="37" t="str">
        <f aca="false">IF(COUNTA($A129:$N129)=0,"",IF($F129="Labour",(($L129*IF($N129="",$N$7,$N129))+($M129*IF($N129="",$N$7,$N129)*IF($O129="",$P$7,$O129))),0))</f>
        <v/>
      </c>
      <c r="Q129" s="37" t="str">
        <f aca="false">IF(COUNTA($A129:$N129)=0,"",IF($F129&lt;&gt;"Labour",$J129*$N129,0))</f>
        <v/>
      </c>
      <c r="R129" s="37" t="str">
        <f aca="false">IF(COUNTA($A129:$N129)=0,"",$P129+$Q129)</f>
        <v/>
      </c>
      <c r="S129" s="23"/>
      <c r="T129" s="37" t="str">
        <f aca="false">IF(COUNTA($A129:$N129)=0,"",IF($S129="Y",$R129,0))</f>
        <v/>
      </c>
      <c r="U129" s="23"/>
      <c r="V129" s="23"/>
    </row>
    <row r="130" customFormat="false" ht="21.75" hidden="false" customHeight="true" outlineLevel="0" collapsed="false">
      <c r="A130" s="29"/>
      <c r="B130" s="23"/>
      <c r="C130" s="23"/>
      <c r="D130" s="23"/>
      <c r="E130" s="23"/>
      <c r="F130" s="23"/>
      <c r="G130" s="23"/>
      <c r="H130" s="23"/>
      <c r="I130" s="23"/>
      <c r="J130" s="35"/>
      <c r="K130" s="23"/>
      <c r="L130" s="35"/>
      <c r="M130" s="35"/>
      <c r="N130" s="36"/>
      <c r="O130" s="35"/>
      <c r="P130" s="37" t="str">
        <f aca="false">IF(COUNTA($A130:$N130)=0,"",IF($F130="Labour",(($L130*IF($N130="",$N$7,$N130))+($M130*IF($N130="",$N$7,$N130)*IF($O130="",$P$7,$O130))),0))</f>
        <v/>
      </c>
      <c r="Q130" s="37" t="str">
        <f aca="false">IF(COUNTA($A130:$N130)=0,"",IF($F130&lt;&gt;"Labour",$J130*$N130,0))</f>
        <v/>
      </c>
      <c r="R130" s="37" t="str">
        <f aca="false">IF(COUNTA($A130:$N130)=0,"",$P130+$Q130)</f>
        <v/>
      </c>
      <c r="S130" s="23"/>
      <c r="T130" s="37" t="str">
        <f aca="false">IF(COUNTA($A130:$N130)=0,"",IF($S130="Y",$R130,0))</f>
        <v/>
      </c>
      <c r="U130" s="23"/>
      <c r="V130" s="23"/>
    </row>
    <row r="131" customFormat="false" ht="21.75" hidden="false" customHeight="true" outlineLevel="0" collapsed="false">
      <c r="A131" s="29"/>
      <c r="B131" s="23"/>
      <c r="C131" s="23"/>
      <c r="D131" s="23"/>
      <c r="E131" s="23"/>
      <c r="F131" s="23"/>
      <c r="G131" s="23"/>
      <c r="H131" s="23"/>
      <c r="I131" s="23"/>
      <c r="J131" s="35"/>
      <c r="K131" s="23"/>
      <c r="L131" s="35"/>
      <c r="M131" s="35"/>
      <c r="N131" s="36"/>
      <c r="O131" s="35"/>
      <c r="P131" s="37" t="str">
        <f aca="false">IF(COUNTA($A131:$N131)=0,"",IF($F131="Labour",(($L131*IF($N131="",$N$7,$N131))+($M131*IF($N131="",$N$7,$N131)*IF($O131="",$P$7,$O131))),0))</f>
        <v/>
      </c>
      <c r="Q131" s="37" t="str">
        <f aca="false">IF(COUNTA($A131:$N131)=0,"",IF($F131&lt;&gt;"Labour",$J131*$N131,0))</f>
        <v/>
      </c>
      <c r="R131" s="37" t="str">
        <f aca="false">IF(COUNTA($A131:$N131)=0,"",$P131+$Q131)</f>
        <v/>
      </c>
      <c r="S131" s="23"/>
      <c r="T131" s="37" t="str">
        <f aca="false">IF(COUNTA($A131:$N131)=0,"",IF($S131="Y",$R131,0))</f>
        <v/>
      </c>
      <c r="U131" s="23"/>
      <c r="V131" s="23"/>
    </row>
    <row r="132" customFormat="false" ht="21.75" hidden="false" customHeight="true" outlineLevel="0" collapsed="false">
      <c r="A132" s="29"/>
      <c r="B132" s="23"/>
      <c r="C132" s="23"/>
      <c r="D132" s="23"/>
      <c r="E132" s="23"/>
      <c r="F132" s="23"/>
      <c r="G132" s="23"/>
      <c r="H132" s="23"/>
      <c r="I132" s="23"/>
      <c r="J132" s="35"/>
      <c r="K132" s="23"/>
      <c r="L132" s="35"/>
      <c r="M132" s="35"/>
      <c r="N132" s="36"/>
      <c r="O132" s="35"/>
      <c r="P132" s="37" t="str">
        <f aca="false">IF(COUNTA($A132:$N132)=0,"",IF($F132="Labour",(($L132*IF($N132="",$N$7,$N132))+($M132*IF($N132="",$N$7,$N132)*IF($O132="",$P$7,$O132))),0))</f>
        <v/>
      </c>
      <c r="Q132" s="37" t="str">
        <f aca="false">IF(COUNTA($A132:$N132)=0,"",IF($F132&lt;&gt;"Labour",$J132*$N132,0))</f>
        <v/>
      </c>
      <c r="R132" s="37" t="str">
        <f aca="false">IF(COUNTA($A132:$N132)=0,"",$P132+$Q132)</f>
        <v/>
      </c>
      <c r="S132" s="23"/>
      <c r="T132" s="37" t="str">
        <f aca="false">IF(COUNTA($A132:$N132)=0,"",IF($S132="Y",$R132,0))</f>
        <v/>
      </c>
      <c r="U132" s="23"/>
      <c r="V132" s="23"/>
    </row>
    <row r="133" customFormat="false" ht="21.75" hidden="false" customHeight="true" outlineLevel="0" collapsed="false">
      <c r="A133" s="29"/>
      <c r="B133" s="23"/>
      <c r="C133" s="23"/>
      <c r="D133" s="23"/>
      <c r="E133" s="23"/>
      <c r="F133" s="23"/>
      <c r="G133" s="23"/>
      <c r="H133" s="23"/>
      <c r="I133" s="23"/>
      <c r="J133" s="35"/>
      <c r="K133" s="23"/>
      <c r="L133" s="35"/>
      <c r="M133" s="35"/>
      <c r="N133" s="36"/>
      <c r="O133" s="35"/>
      <c r="P133" s="37" t="str">
        <f aca="false">IF(COUNTA($A133:$N133)=0,"",IF($F133="Labour",(($L133*IF($N133="",$N$7,$N133))+($M133*IF($N133="",$N$7,$N133)*IF($O133="",$P$7,$O133))),0))</f>
        <v/>
      </c>
      <c r="Q133" s="37" t="str">
        <f aca="false">IF(COUNTA($A133:$N133)=0,"",IF($F133&lt;&gt;"Labour",$J133*$N133,0))</f>
        <v/>
      </c>
      <c r="R133" s="37" t="str">
        <f aca="false">IF(COUNTA($A133:$N133)=0,"",$P133+$Q133)</f>
        <v/>
      </c>
      <c r="S133" s="23"/>
      <c r="T133" s="37" t="str">
        <f aca="false">IF(COUNTA($A133:$N133)=0,"",IF($S133="Y",$R133,0))</f>
        <v/>
      </c>
      <c r="U133" s="23"/>
      <c r="V133" s="23"/>
    </row>
    <row r="134" customFormat="false" ht="21.75" hidden="false" customHeight="true" outlineLevel="0" collapsed="false">
      <c r="A134" s="29"/>
      <c r="B134" s="23"/>
      <c r="C134" s="23"/>
      <c r="D134" s="23"/>
      <c r="E134" s="23"/>
      <c r="F134" s="23"/>
      <c r="G134" s="23"/>
      <c r="H134" s="23"/>
      <c r="I134" s="23"/>
      <c r="J134" s="35"/>
      <c r="K134" s="23"/>
      <c r="L134" s="35"/>
      <c r="M134" s="35"/>
      <c r="N134" s="36"/>
      <c r="O134" s="35"/>
      <c r="P134" s="37" t="str">
        <f aca="false">IF(COUNTA($A134:$N134)=0,"",IF($F134="Labour",(($L134*IF($N134="",$N$7,$N134))+($M134*IF($N134="",$N$7,$N134)*IF($O134="",$P$7,$O134))),0))</f>
        <v/>
      </c>
      <c r="Q134" s="37" t="str">
        <f aca="false">IF(COUNTA($A134:$N134)=0,"",IF($F134&lt;&gt;"Labour",$J134*$N134,0))</f>
        <v/>
      </c>
      <c r="R134" s="37" t="str">
        <f aca="false">IF(COUNTA($A134:$N134)=0,"",$P134+$Q134)</f>
        <v/>
      </c>
      <c r="S134" s="23"/>
      <c r="T134" s="37" t="str">
        <f aca="false">IF(COUNTA($A134:$N134)=0,"",IF($S134="Y",$R134,0))</f>
        <v/>
      </c>
      <c r="U134" s="23"/>
      <c r="V134" s="23"/>
    </row>
    <row r="135" customFormat="false" ht="21.75" hidden="false" customHeight="true" outlineLevel="0" collapsed="false">
      <c r="A135" s="29"/>
      <c r="B135" s="23"/>
      <c r="C135" s="23"/>
      <c r="D135" s="23"/>
      <c r="E135" s="23"/>
      <c r="F135" s="23"/>
      <c r="G135" s="23"/>
      <c r="H135" s="23"/>
      <c r="I135" s="23"/>
      <c r="J135" s="35"/>
      <c r="K135" s="23"/>
      <c r="L135" s="35"/>
      <c r="M135" s="35"/>
      <c r="N135" s="36"/>
      <c r="O135" s="35"/>
      <c r="P135" s="37" t="str">
        <f aca="false">IF(COUNTA($A135:$N135)=0,"",IF($F135="Labour",(($L135*IF($N135="",$N$7,$N135))+($M135*IF($N135="",$N$7,$N135)*IF($O135="",$P$7,$O135))),0))</f>
        <v/>
      </c>
      <c r="Q135" s="37" t="str">
        <f aca="false">IF(COUNTA($A135:$N135)=0,"",IF($F135&lt;&gt;"Labour",$J135*$N135,0))</f>
        <v/>
      </c>
      <c r="R135" s="37" t="str">
        <f aca="false">IF(COUNTA($A135:$N135)=0,"",$P135+$Q135)</f>
        <v/>
      </c>
      <c r="S135" s="23"/>
      <c r="T135" s="37" t="str">
        <f aca="false">IF(COUNTA($A135:$N135)=0,"",IF($S135="Y",$R135,0))</f>
        <v/>
      </c>
      <c r="U135" s="23"/>
      <c r="V135" s="23"/>
    </row>
    <row r="136" customFormat="false" ht="21.75" hidden="false" customHeight="true" outlineLevel="0" collapsed="false">
      <c r="A136" s="29"/>
      <c r="B136" s="23"/>
      <c r="C136" s="23"/>
      <c r="D136" s="23"/>
      <c r="E136" s="23"/>
      <c r="F136" s="23"/>
      <c r="G136" s="23"/>
      <c r="H136" s="23"/>
      <c r="I136" s="23"/>
      <c r="J136" s="35"/>
      <c r="K136" s="23"/>
      <c r="L136" s="35"/>
      <c r="M136" s="35"/>
      <c r="N136" s="36"/>
      <c r="O136" s="35"/>
      <c r="P136" s="37" t="str">
        <f aca="false">IF(COUNTA($A136:$N136)=0,"",IF($F136="Labour",(($L136*IF($N136="",$N$7,$N136))+($M136*IF($N136="",$N$7,$N136)*IF($O136="",$P$7,$O136))),0))</f>
        <v/>
      </c>
      <c r="Q136" s="37" t="str">
        <f aca="false">IF(COUNTA($A136:$N136)=0,"",IF($F136&lt;&gt;"Labour",$J136*$N136,0))</f>
        <v/>
      </c>
      <c r="R136" s="37" t="str">
        <f aca="false">IF(COUNTA($A136:$N136)=0,"",$P136+$Q136)</f>
        <v/>
      </c>
      <c r="S136" s="23"/>
      <c r="T136" s="37" t="str">
        <f aca="false">IF(COUNTA($A136:$N136)=0,"",IF($S136="Y",$R136,0))</f>
        <v/>
      </c>
      <c r="U136" s="23"/>
      <c r="V136" s="23"/>
    </row>
    <row r="137" customFormat="false" ht="21.75" hidden="false" customHeight="true" outlineLevel="0" collapsed="false">
      <c r="A137" s="29"/>
      <c r="B137" s="23"/>
      <c r="C137" s="23"/>
      <c r="D137" s="23"/>
      <c r="E137" s="23"/>
      <c r="F137" s="23"/>
      <c r="G137" s="23"/>
      <c r="H137" s="23"/>
      <c r="I137" s="23"/>
      <c r="J137" s="35"/>
      <c r="K137" s="23"/>
      <c r="L137" s="35"/>
      <c r="M137" s="35"/>
      <c r="N137" s="36"/>
      <c r="O137" s="35"/>
      <c r="P137" s="37" t="str">
        <f aca="false">IF(COUNTA($A137:$N137)=0,"",IF($F137="Labour",(($L137*IF($N137="",$N$7,$N137))+($M137*IF($N137="",$N$7,$N137)*IF($O137="",$P$7,$O137))),0))</f>
        <v/>
      </c>
      <c r="Q137" s="37" t="str">
        <f aca="false">IF(COUNTA($A137:$N137)=0,"",IF($F137&lt;&gt;"Labour",$J137*$N137,0))</f>
        <v/>
      </c>
      <c r="R137" s="37" t="str">
        <f aca="false">IF(COUNTA($A137:$N137)=0,"",$P137+$Q137)</f>
        <v/>
      </c>
      <c r="S137" s="23"/>
      <c r="T137" s="37" t="str">
        <f aca="false">IF(COUNTA($A137:$N137)=0,"",IF($S137="Y",$R137,0))</f>
        <v/>
      </c>
      <c r="U137" s="23"/>
      <c r="V137" s="23"/>
    </row>
    <row r="138" customFormat="false" ht="21.75" hidden="false" customHeight="true" outlineLevel="0" collapsed="false">
      <c r="A138" s="29"/>
      <c r="B138" s="23"/>
      <c r="C138" s="23"/>
      <c r="D138" s="23"/>
      <c r="E138" s="23"/>
      <c r="F138" s="23"/>
      <c r="G138" s="23"/>
      <c r="H138" s="23"/>
      <c r="I138" s="23"/>
      <c r="J138" s="35"/>
      <c r="K138" s="23"/>
      <c r="L138" s="35"/>
      <c r="M138" s="35"/>
      <c r="N138" s="36"/>
      <c r="O138" s="35"/>
      <c r="P138" s="37" t="str">
        <f aca="false">IF(COUNTA($A138:$N138)=0,"",IF($F138="Labour",(($L138*IF($N138="",$N$7,$N138))+($M138*IF($N138="",$N$7,$N138)*IF($O138="",$P$7,$O138))),0))</f>
        <v/>
      </c>
      <c r="Q138" s="37" t="str">
        <f aca="false">IF(COUNTA($A138:$N138)=0,"",IF($F138&lt;&gt;"Labour",$J138*$N138,0))</f>
        <v/>
      </c>
      <c r="R138" s="37" t="str">
        <f aca="false">IF(COUNTA($A138:$N138)=0,"",$P138+$Q138)</f>
        <v/>
      </c>
      <c r="S138" s="23"/>
      <c r="T138" s="37" t="str">
        <f aca="false">IF(COUNTA($A138:$N138)=0,"",IF($S138="Y",$R138,0))</f>
        <v/>
      </c>
      <c r="U138" s="23"/>
      <c r="V138" s="23"/>
    </row>
    <row r="139" customFormat="false" ht="21.75" hidden="false" customHeight="true" outlineLevel="0" collapsed="false">
      <c r="A139" s="29"/>
      <c r="B139" s="23"/>
      <c r="C139" s="23"/>
      <c r="D139" s="23"/>
      <c r="E139" s="23"/>
      <c r="F139" s="23"/>
      <c r="G139" s="23"/>
      <c r="H139" s="23"/>
      <c r="I139" s="23"/>
      <c r="J139" s="35"/>
      <c r="K139" s="23"/>
      <c r="L139" s="35"/>
      <c r="M139" s="35"/>
      <c r="N139" s="36"/>
      <c r="O139" s="35"/>
      <c r="P139" s="37" t="str">
        <f aca="false">IF(COUNTA($A139:$N139)=0,"",IF($F139="Labour",(($L139*IF($N139="",$N$7,$N139))+($M139*IF($N139="",$N$7,$N139)*IF($O139="",$P$7,$O139))),0))</f>
        <v/>
      </c>
      <c r="Q139" s="37" t="str">
        <f aca="false">IF(COUNTA($A139:$N139)=0,"",IF($F139&lt;&gt;"Labour",$J139*$N139,0))</f>
        <v/>
      </c>
      <c r="R139" s="37" t="str">
        <f aca="false">IF(COUNTA($A139:$N139)=0,"",$P139+$Q139)</f>
        <v/>
      </c>
      <c r="S139" s="23"/>
      <c r="T139" s="37" t="str">
        <f aca="false">IF(COUNTA($A139:$N139)=0,"",IF($S139="Y",$R139,0))</f>
        <v/>
      </c>
      <c r="U139" s="23"/>
      <c r="V139" s="23"/>
    </row>
    <row r="140" customFormat="false" ht="21.75" hidden="false" customHeight="true" outlineLevel="0" collapsed="false">
      <c r="A140" s="29"/>
      <c r="B140" s="23"/>
      <c r="C140" s="23"/>
      <c r="D140" s="23"/>
      <c r="E140" s="23"/>
      <c r="F140" s="23"/>
      <c r="G140" s="23"/>
      <c r="H140" s="23"/>
      <c r="I140" s="23"/>
      <c r="J140" s="35"/>
      <c r="K140" s="23"/>
      <c r="L140" s="35"/>
      <c r="M140" s="35"/>
      <c r="N140" s="36"/>
      <c r="O140" s="35"/>
      <c r="P140" s="37" t="str">
        <f aca="false">IF(COUNTA($A140:$N140)=0,"",IF($F140="Labour",(($L140*IF($N140="",$N$7,$N140))+($M140*IF($N140="",$N$7,$N140)*IF($O140="",$P$7,$O140))),0))</f>
        <v/>
      </c>
      <c r="Q140" s="37" t="str">
        <f aca="false">IF(COUNTA($A140:$N140)=0,"",IF($F140&lt;&gt;"Labour",$J140*$N140,0))</f>
        <v/>
      </c>
      <c r="R140" s="37" t="str">
        <f aca="false">IF(COUNTA($A140:$N140)=0,"",$P140+$Q140)</f>
        <v/>
      </c>
      <c r="S140" s="23"/>
      <c r="T140" s="37" t="str">
        <f aca="false">IF(COUNTA($A140:$N140)=0,"",IF($S140="Y",$R140,0))</f>
        <v/>
      </c>
      <c r="U140" s="23"/>
      <c r="V140" s="23"/>
    </row>
    <row r="141" customFormat="false" ht="21.75" hidden="false" customHeight="true" outlineLevel="0" collapsed="false">
      <c r="A141" s="29"/>
      <c r="B141" s="23"/>
      <c r="C141" s="23"/>
      <c r="D141" s="23"/>
      <c r="E141" s="23"/>
      <c r="F141" s="23"/>
      <c r="G141" s="23"/>
      <c r="H141" s="23"/>
      <c r="I141" s="23"/>
      <c r="J141" s="35"/>
      <c r="K141" s="23"/>
      <c r="L141" s="35"/>
      <c r="M141" s="35"/>
      <c r="N141" s="36"/>
      <c r="O141" s="35"/>
      <c r="P141" s="37" t="str">
        <f aca="false">IF(COUNTA($A141:$N141)=0,"",IF($F141="Labour",(($L141*IF($N141="",$N$7,$N141))+($M141*IF($N141="",$N$7,$N141)*IF($O141="",$P$7,$O141))),0))</f>
        <v/>
      </c>
      <c r="Q141" s="37" t="str">
        <f aca="false">IF(COUNTA($A141:$N141)=0,"",IF($F141&lt;&gt;"Labour",$J141*$N141,0))</f>
        <v/>
      </c>
      <c r="R141" s="37" t="str">
        <f aca="false">IF(COUNTA($A141:$N141)=0,"",$P141+$Q141)</f>
        <v/>
      </c>
      <c r="S141" s="23"/>
      <c r="T141" s="37" t="str">
        <f aca="false">IF(COUNTA($A141:$N141)=0,"",IF($S141="Y",$R141,0))</f>
        <v/>
      </c>
      <c r="U141" s="23"/>
      <c r="V141" s="23"/>
    </row>
    <row r="142" customFormat="false" ht="21.75" hidden="false" customHeight="true" outlineLevel="0" collapsed="false">
      <c r="A142" s="29"/>
      <c r="B142" s="23"/>
      <c r="C142" s="23"/>
      <c r="D142" s="23"/>
      <c r="E142" s="23"/>
      <c r="F142" s="23"/>
      <c r="G142" s="23"/>
      <c r="H142" s="23"/>
      <c r="I142" s="23"/>
      <c r="J142" s="35"/>
      <c r="K142" s="23"/>
      <c r="L142" s="35"/>
      <c r="M142" s="35"/>
      <c r="N142" s="36"/>
      <c r="O142" s="35"/>
      <c r="P142" s="37" t="str">
        <f aca="false">IF(COUNTA($A142:$N142)=0,"",IF($F142="Labour",(($L142*IF($N142="",$N$7,$N142))+($M142*IF($N142="",$N$7,$N142)*IF($O142="",$P$7,$O142))),0))</f>
        <v/>
      </c>
      <c r="Q142" s="37" t="str">
        <f aca="false">IF(COUNTA($A142:$N142)=0,"",IF($F142&lt;&gt;"Labour",$J142*$N142,0))</f>
        <v/>
      </c>
      <c r="R142" s="37" t="str">
        <f aca="false">IF(COUNTA($A142:$N142)=0,"",$P142+$Q142)</f>
        <v/>
      </c>
      <c r="S142" s="23"/>
      <c r="T142" s="37" t="str">
        <f aca="false">IF(COUNTA($A142:$N142)=0,"",IF($S142="Y",$R142,0))</f>
        <v/>
      </c>
      <c r="U142" s="23"/>
      <c r="V142" s="23"/>
    </row>
    <row r="143" customFormat="false" ht="21.75" hidden="false" customHeight="true" outlineLevel="0" collapsed="false">
      <c r="A143" s="29"/>
      <c r="B143" s="23"/>
      <c r="C143" s="23"/>
      <c r="D143" s="23"/>
      <c r="E143" s="23"/>
      <c r="F143" s="23"/>
      <c r="G143" s="23"/>
      <c r="H143" s="23"/>
      <c r="I143" s="23"/>
      <c r="J143" s="35"/>
      <c r="K143" s="23"/>
      <c r="L143" s="35"/>
      <c r="M143" s="35"/>
      <c r="N143" s="36"/>
      <c r="O143" s="35"/>
      <c r="P143" s="37" t="str">
        <f aca="false">IF(COUNTA($A143:$N143)=0,"",IF($F143="Labour",(($L143*IF($N143="",$N$7,$N143))+($M143*IF($N143="",$N$7,$N143)*IF($O143="",$P$7,$O143))),0))</f>
        <v/>
      </c>
      <c r="Q143" s="37" t="str">
        <f aca="false">IF(COUNTA($A143:$N143)=0,"",IF($F143&lt;&gt;"Labour",$J143*$N143,0))</f>
        <v/>
      </c>
      <c r="R143" s="37" t="str">
        <f aca="false">IF(COUNTA($A143:$N143)=0,"",$P143+$Q143)</f>
        <v/>
      </c>
      <c r="S143" s="23"/>
      <c r="T143" s="37" t="str">
        <f aca="false">IF(COUNTA($A143:$N143)=0,"",IF($S143="Y",$R143,0))</f>
        <v/>
      </c>
      <c r="U143" s="23"/>
      <c r="V143" s="23"/>
    </row>
    <row r="144" customFormat="false" ht="21.75" hidden="false" customHeight="true" outlineLevel="0" collapsed="false">
      <c r="A144" s="29"/>
      <c r="B144" s="23"/>
      <c r="C144" s="23"/>
      <c r="D144" s="23"/>
      <c r="E144" s="23"/>
      <c r="F144" s="23"/>
      <c r="G144" s="23"/>
      <c r="H144" s="23"/>
      <c r="I144" s="23"/>
      <c r="J144" s="35"/>
      <c r="K144" s="23"/>
      <c r="L144" s="35"/>
      <c r="M144" s="35"/>
      <c r="N144" s="36"/>
      <c r="O144" s="35"/>
      <c r="P144" s="37" t="str">
        <f aca="false">IF(COUNTA($A144:$N144)=0,"",IF($F144="Labour",(($L144*IF($N144="",$N$7,$N144))+($M144*IF($N144="",$N$7,$N144)*IF($O144="",$P$7,$O144))),0))</f>
        <v/>
      </c>
      <c r="Q144" s="37" t="str">
        <f aca="false">IF(COUNTA($A144:$N144)=0,"",IF($F144&lt;&gt;"Labour",$J144*$N144,0))</f>
        <v/>
      </c>
      <c r="R144" s="37" t="str">
        <f aca="false">IF(COUNTA($A144:$N144)=0,"",$P144+$Q144)</f>
        <v/>
      </c>
      <c r="S144" s="23"/>
      <c r="T144" s="37" t="str">
        <f aca="false">IF(COUNTA($A144:$N144)=0,"",IF($S144="Y",$R144,0))</f>
        <v/>
      </c>
      <c r="U144" s="23"/>
      <c r="V144" s="23"/>
    </row>
    <row r="145" customFormat="false" ht="21.75" hidden="false" customHeight="true" outlineLevel="0" collapsed="false">
      <c r="A145" s="29"/>
      <c r="B145" s="23"/>
      <c r="C145" s="23"/>
      <c r="D145" s="23"/>
      <c r="E145" s="23"/>
      <c r="F145" s="23"/>
      <c r="G145" s="23"/>
      <c r="H145" s="23"/>
      <c r="I145" s="23"/>
      <c r="J145" s="35"/>
      <c r="K145" s="23"/>
      <c r="L145" s="35"/>
      <c r="M145" s="35"/>
      <c r="N145" s="36"/>
      <c r="O145" s="35"/>
      <c r="P145" s="37" t="str">
        <f aca="false">IF(COUNTA($A145:$N145)=0,"",IF($F145="Labour",(($L145*IF($N145="",$N$7,$N145))+($M145*IF($N145="",$N$7,$N145)*IF($O145="",$P$7,$O145))),0))</f>
        <v/>
      </c>
      <c r="Q145" s="37" t="str">
        <f aca="false">IF(COUNTA($A145:$N145)=0,"",IF($F145&lt;&gt;"Labour",$J145*$N145,0))</f>
        <v/>
      </c>
      <c r="R145" s="37" t="str">
        <f aca="false">IF(COUNTA($A145:$N145)=0,"",$P145+$Q145)</f>
        <v/>
      </c>
      <c r="S145" s="23"/>
      <c r="T145" s="37" t="str">
        <f aca="false">IF(COUNTA($A145:$N145)=0,"",IF($S145="Y",$R145,0))</f>
        <v/>
      </c>
      <c r="U145" s="23"/>
      <c r="V145" s="23"/>
    </row>
    <row r="146" customFormat="false" ht="21.75" hidden="false" customHeight="true" outlineLevel="0" collapsed="false">
      <c r="A146" s="29"/>
      <c r="B146" s="23"/>
      <c r="C146" s="23"/>
      <c r="D146" s="23"/>
      <c r="E146" s="23"/>
      <c r="F146" s="23"/>
      <c r="G146" s="23"/>
      <c r="H146" s="23"/>
      <c r="I146" s="23"/>
      <c r="J146" s="35"/>
      <c r="K146" s="23"/>
      <c r="L146" s="35"/>
      <c r="M146" s="35"/>
      <c r="N146" s="36"/>
      <c r="O146" s="35"/>
      <c r="P146" s="37" t="str">
        <f aca="false">IF(COUNTA($A146:$N146)=0,"",IF($F146="Labour",(($L146*IF($N146="",$N$7,$N146))+($M146*IF($N146="",$N$7,$N146)*IF($O146="",$P$7,$O146))),0))</f>
        <v/>
      </c>
      <c r="Q146" s="37" t="str">
        <f aca="false">IF(COUNTA($A146:$N146)=0,"",IF($F146&lt;&gt;"Labour",$J146*$N146,0))</f>
        <v/>
      </c>
      <c r="R146" s="37" t="str">
        <f aca="false">IF(COUNTA($A146:$N146)=0,"",$P146+$Q146)</f>
        <v/>
      </c>
      <c r="S146" s="23"/>
      <c r="T146" s="37" t="str">
        <f aca="false">IF(COUNTA($A146:$N146)=0,"",IF($S146="Y",$R146,0))</f>
        <v/>
      </c>
      <c r="U146" s="23"/>
      <c r="V146" s="23"/>
    </row>
    <row r="147" customFormat="false" ht="21.75" hidden="false" customHeight="true" outlineLevel="0" collapsed="false">
      <c r="A147" s="29"/>
      <c r="B147" s="23"/>
      <c r="C147" s="23"/>
      <c r="D147" s="23"/>
      <c r="E147" s="23"/>
      <c r="F147" s="23"/>
      <c r="G147" s="23"/>
      <c r="H147" s="23"/>
      <c r="I147" s="23"/>
      <c r="J147" s="35"/>
      <c r="K147" s="23"/>
      <c r="L147" s="35"/>
      <c r="M147" s="35"/>
      <c r="N147" s="36"/>
      <c r="O147" s="35"/>
      <c r="P147" s="37" t="str">
        <f aca="false">IF(COUNTA($A147:$N147)=0,"",IF($F147="Labour",(($L147*IF($N147="",$N$7,$N147))+($M147*IF($N147="",$N$7,$N147)*IF($O147="",$P$7,$O147))),0))</f>
        <v/>
      </c>
      <c r="Q147" s="37" t="str">
        <f aca="false">IF(COUNTA($A147:$N147)=0,"",IF($F147&lt;&gt;"Labour",$J147*$N147,0))</f>
        <v/>
      </c>
      <c r="R147" s="37" t="str">
        <f aca="false">IF(COUNTA($A147:$N147)=0,"",$P147+$Q147)</f>
        <v/>
      </c>
      <c r="S147" s="23"/>
      <c r="T147" s="37" t="str">
        <f aca="false">IF(COUNTA($A147:$N147)=0,"",IF($S147="Y",$R147,0))</f>
        <v/>
      </c>
      <c r="U147" s="23"/>
      <c r="V147" s="23"/>
    </row>
    <row r="148" customFormat="false" ht="21.75" hidden="false" customHeight="true" outlineLevel="0" collapsed="false">
      <c r="A148" s="29"/>
      <c r="B148" s="23"/>
      <c r="C148" s="23"/>
      <c r="D148" s="23"/>
      <c r="E148" s="23"/>
      <c r="F148" s="23"/>
      <c r="G148" s="23"/>
      <c r="H148" s="23"/>
      <c r="I148" s="23"/>
      <c r="J148" s="35"/>
      <c r="K148" s="23"/>
      <c r="L148" s="35"/>
      <c r="M148" s="35"/>
      <c r="N148" s="36"/>
      <c r="O148" s="35"/>
      <c r="P148" s="37" t="str">
        <f aca="false">IF(COUNTA($A148:$N148)=0,"",IF($F148="Labour",(($L148*IF($N148="",$N$7,$N148))+($M148*IF($N148="",$N$7,$N148)*IF($O148="",$P$7,$O148))),0))</f>
        <v/>
      </c>
      <c r="Q148" s="37" t="str">
        <f aca="false">IF(COUNTA($A148:$N148)=0,"",IF($F148&lt;&gt;"Labour",$J148*$N148,0))</f>
        <v/>
      </c>
      <c r="R148" s="37" t="str">
        <f aca="false">IF(COUNTA($A148:$N148)=0,"",$P148+$Q148)</f>
        <v/>
      </c>
      <c r="S148" s="23"/>
      <c r="T148" s="37" t="str">
        <f aca="false">IF(COUNTA($A148:$N148)=0,"",IF($S148="Y",$R148,0))</f>
        <v/>
      </c>
      <c r="U148" s="23"/>
      <c r="V148" s="23"/>
    </row>
    <row r="149" customFormat="false" ht="21.75" hidden="false" customHeight="true" outlineLevel="0" collapsed="false">
      <c r="A149" s="29"/>
      <c r="B149" s="23"/>
      <c r="C149" s="23"/>
      <c r="D149" s="23"/>
      <c r="E149" s="23"/>
      <c r="F149" s="23"/>
      <c r="G149" s="23"/>
      <c r="H149" s="23"/>
      <c r="I149" s="23"/>
      <c r="J149" s="35"/>
      <c r="K149" s="23"/>
      <c r="L149" s="35"/>
      <c r="M149" s="35"/>
      <c r="N149" s="36"/>
      <c r="O149" s="35"/>
      <c r="P149" s="37" t="str">
        <f aca="false">IF(COUNTA($A149:$N149)=0,"",IF($F149="Labour",(($L149*IF($N149="",$N$7,$N149))+($M149*IF($N149="",$N$7,$N149)*IF($O149="",$P$7,$O149))),0))</f>
        <v/>
      </c>
      <c r="Q149" s="37" t="str">
        <f aca="false">IF(COUNTA($A149:$N149)=0,"",IF($F149&lt;&gt;"Labour",$J149*$N149,0))</f>
        <v/>
      </c>
      <c r="R149" s="37" t="str">
        <f aca="false">IF(COUNTA($A149:$N149)=0,"",$P149+$Q149)</f>
        <v/>
      </c>
      <c r="S149" s="23"/>
      <c r="T149" s="37" t="str">
        <f aca="false">IF(COUNTA($A149:$N149)=0,"",IF($S149="Y",$R149,0))</f>
        <v/>
      </c>
      <c r="U149" s="23"/>
      <c r="V149" s="23"/>
    </row>
    <row r="150" customFormat="false" ht="21.75" hidden="false" customHeight="true" outlineLevel="0" collapsed="false">
      <c r="A150" s="29"/>
      <c r="B150" s="23"/>
      <c r="C150" s="23"/>
      <c r="D150" s="23"/>
      <c r="E150" s="23"/>
      <c r="F150" s="23"/>
      <c r="G150" s="23"/>
      <c r="H150" s="23"/>
      <c r="I150" s="23"/>
      <c r="J150" s="35"/>
      <c r="K150" s="23"/>
      <c r="L150" s="35"/>
      <c r="M150" s="35"/>
      <c r="N150" s="36"/>
      <c r="O150" s="35"/>
      <c r="P150" s="37" t="str">
        <f aca="false">IF(COUNTA($A150:$N150)=0,"",IF($F150="Labour",(($L150*IF($N150="",$N$7,$N150))+($M150*IF($N150="",$N$7,$N150)*IF($O150="",$P$7,$O150))),0))</f>
        <v/>
      </c>
      <c r="Q150" s="37" t="str">
        <f aca="false">IF(COUNTA($A150:$N150)=0,"",IF($F150&lt;&gt;"Labour",$J150*$N150,0))</f>
        <v/>
      </c>
      <c r="R150" s="37" t="str">
        <f aca="false">IF(COUNTA($A150:$N150)=0,"",$P150+$Q150)</f>
        <v/>
      </c>
      <c r="S150" s="23"/>
      <c r="T150" s="37" t="str">
        <f aca="false">IF(COUNTA($A150:$N150)=0,"",IF($S150="Y",$R150,0))</f>
        <v/>
      </c>
      <c r="U150" s="23"/>
      <c r="V150" s="23"/>
    </row>
    <row r="151" customFormat="false" ht="21.75" hidden="false" customHeight="true" outlineLevel="0" collapsed="false">
      <c r="A151" s="29"/>
      <c r="B151" s="23"/>
      <c r="C151" s="23"/>
      <c r="D151" s="23"/>
      <c r="E151" s="23"/>
      <c r="F151" s="23"/>
      <c r="G151" s="23"/>
      <c r="H151" s="23"/>
      <c r="I151" s="23"/>
      <c r="J151" s="35"/>
      <c r="K151" s="23"/>
      <c r="L151" s="35"/>
      <c r="M151" s="35"/>
      <c r="N151" s="36"/>
      <c r="O151" s="35"/>
      <c r="P151" s="37" t="str">
        <f aca="false">IF(COUNTA($A151:$N151)=0,"",IF($F151="Labour",(($L151*IF($N151="",$N$7,$N151))+($M151*IF($N151="",$N$7,$N151)*IF($O151="",$P$7,$O151))),0))</f>
        <v/>
      </c>
      <c r="Q151" s="37" t="str">
        <f aca="false">IF(COUNTA($A151:$N151)=0,"",IF($F151&lt;&gt;"Labour",$J151*$N151,0))</f>
        <v/>
      </c>
      <c r="R151" s="37" t="str">
        <f aca="false">IF(COUNTA($A151:$N151)=0,"",$P151+$Q151)</f>
        <v/>
      </c>
      <c r="S151" s="23"/>
      <c r="T151" s="37" t="str">
        <f aca="false">IF(COUNTA($A151:$N151)=0,"",IF($S151="Y",$R151,0))</f>
        <v/>
      </c>
      <c r="U151" s="23"/>
      <c r="V151" s="23"/>
    </row>
    <row r="152" customFormat="false" ht="21.75" hidden="false" customHeight="true" outlineLevel="0" collapsed="false">
      <c r="A152" s="29"/>
      <c r="B152" s="23"/>
      <c r="C152" s="23"/>
      <c r="D152" s="23"/>
      <c r="E152" s="23"/>
      <c r="F152" s="23"/>
      <c r="G152" s="23"/>
      <c r="H152" s="23"/>
      <c r="I152" s="23"/>
      <c r="J152" s="35"/>
      <c r="K152" s="23"/>
      <c r="L152" s="35"/>
      <c r="M152" s="35"/>
      <c r="N152" s="36"/>
      <c r="O152" s="35"/>
      <c r="P152" s="37" t="str">
        <f aca="false">IF(COUNTA($A152:$N152)=0,"",IF($F152="Labour",(($L152*IF($N152="",$N$7,$N152))+($M152*IF($N152="",$N$7,$N152)*IF($O152="",$P$7,$O152))),0))</f>
        <v/>
      </c>
      <c r="Q152" s="37" t="str">
        <f aca="false">IF(COUNTA($A152:$N152)=0,"",IF($F152&lt;&gt;"Labour",$J152*$N152,0))</f>
        <v/>
      </c>
      <c r="R152" s="37" t="str">
        <f aca="false">IF(COUNTA($A152:$N152)=0,"",$P152+$Q152)</f>
        <v/>
      </c>
      <c r="S152" s="23"/>
      <c r="T152" s="37" t="str">
        <f aca="false">IF(COUNTA($A152:$N152)=0,"",IF($S152="Y",$R152,0))</f>
        <v/>
      </c>
      <c r="U152" s="23"/>
      <c r="V152" s="23"/>
    </row>
    <row r="153" customFormat="false" ht="21.75" hidden="false" customHeight="true" outlineLevel="0" collapsed="false">
      <c r="A153" s="29"/>
      <c r="B153" s="23"/>
      <c r="C153" s="23"/>
      <c r="D153" s="23"/>
      <c r="E153" s="23"/>
      <c r="F153" s="23"/>
      <c r="G153" s="23"/>
      <c r="H153" s="23"/>
      <c r="I153" s="23"/>
      <c r="J153" s="35"/>
      <c r="K153" s="23"/>
      <c r="L153" s="35"/>
      <c r="M153" s="35"/>
      <c r="N153" s="36"/>
      <c r="O153" s="35"/>
      <c r="P153" s="37" t="str">
        <f aca="false">IF(COUNTA($A153:$N153)=0,"",IF($F153="Labour",(($L153*IF($N153="",$N$7,$N153))+($M153*IF($N153="",$N$7,$N153)*IF($O153="",$P$7,$O153))),0))</f>
        <v/>
      </c>
      <c r="Q153" s="37" t="str">
        <f aca="false">IF(COUNTA($A153:$N153)=0,"",IF($F153&lt;&gt;"Labour",$J153*$N153,0))</f>
        <v/>
      </c>
      <c r="R153" s="37" t="str">
        <f aca="false">IF(COUNTA($A153:$N153)=0,"",$P153+$Q153)</f>
        <v/>
      </c>
      <c r="S153" s="23"/>
      <c r="T153" s="37" t="str">
        <f aca="false">IF(COUNTA($A153:$N153)=0,"",IF($S153="Y",$R153,0))</f>
        <v/>
      </c>
      <c r="U153" s="23"/>
      <c r="V153" s="23"/>
    </row>
    <row r="154" customFormat="false" ht="21.75" hidden="false" customHeight="true" outlineLevel="0" collapsed="false">
      <c r="A154" s="29"/>
      <c r="B154" s="23"/>
      <c r="C154" s="23"/>
      <c r="D154" s="23"/>
      <c r="E154" s="23"/>
      <c r="F154" s="23"/>
      <c r="G154" s="23"/>
      <c r="H154" s="23"/>
      <c r="I154" s="23"/>
      <c r="J154" s="35"/>
      <c r="K154" s="23"/>
      <c r="L154" s="35"/>
      <c r="M154" s="35"/>
      <c r="N154" s="36"/>
      <c r="O154" s="35"/>
      <c r="P154" s="37" t="str">
        <f aca="false">IF(COUNTA($A154:$N154)=0,"",IF($F154="Labour",(($L154*IF($N154="",$N$7,$N154))+($M154*IF($N154="",$N$7,$N154)*IF($O154="",$P$7,$O154))),0))</f>
        <v/>
      </c>
      <c r="Q154" s="37" t="str">
        <f aca="false">IF(COUNTA($A154:$N154)=0,"",IF($F154&lt;&gt;"Labour",$J154*$N154,0))</f>
        <v/>
      </c>
      <c r="R154" s="37" t="str">
        <f aca="false">IF(COUNTA($A154:$N154)=0,"",$P154+$Q154)</f>
        <v/>
      </c>
      <c r="S154" s="23"/>
      <c r="T154" s="37" t="str">
        <f aca="false">IF(COUNTA($A154:$N154)=0,"",IF($S154="Y",$R154,0))</f>
        <v/>
      </c>
      <c r="U154" s="23"/>
      <c r="V154" s="23"/>
    </row>
    <row r="155" customFormat="false" ht="21.75" hidden="false" customHeight="true" outlineLevel="0" collapsed="false">
      <c r="A155" s="29"/>
      <c r="B155" s="23"/>
      <c r="C155" s="23"/>
      <c r="D155" s="23"/>
      <c r="E155" s="23"/>
      <c r="F155" s="23"/>
      <c r="G155" s="23"/>
      <c r="H155" s="23"/>
      <c r="I155" s="23"/>
      <c r="J155" s="35"/>
      <c r="K155" s="23"/>
      <c r="L155" s="35"/>
      <c r="M155" s="35"/>
      <c r="N155" s="36"/>
      <c r="O155" s="35"/>
      <c r="P155" s="37" t="str">
        <f aca="false">IF(COUNTA($A155:$N155)=0,"",IF($F155="Labour",(($L155*IF($N155="",$N$7,$N155))+($M155*IF($N155="",$N$7,$N155)*IF($O155="",$P$7,$O155))),0))</f>
        <v/>
      </c>
      <c r="Q155" s="37" t="str">
        <f aca="false">IF(COUNTA($A155:$N155)=0,"",IF($F155&lt;&gt;"Labour",$J155*$N155,0))</f>
        <v/>
      </c>
      <c r="R155" s="37" t="str">
        <f aca="false">IF(COUNTA($A155:$N155)=0,"",$P155+$Q155)</f>
        <v/>
      </c>
      <c r="S155" s="23"/>
      <c r="T155" s="37" t="str">
        <f aca="false">IF(COUNTA($A155:$N155)=0,"",IF($S155="Y",$R155,0))</f>
        <v/>
      </c>
      <c r="U155" s="23"/>
      <c r="V155" s="23"/>
    </row>
    <row r="156" customFormat="false" ht="21.75" hidden="false" customHeight="true" outlineLevel="0" collapsed="false">
      <c r="A156" s="29"/>
      <c r="B156" s="23"/>
      <c r="C156" s="23"/>
      <c r="D156" s="23"/>
      <c r="E156" s="23"/>
      <c r="F156" s="23"/>
      <c r="G156" s="23"/>
      <c r="H156" s="23"/>
      <c r="I156" s="23"/>
      <c r="J156" s="35"/>
      <c r="K156" s="23"/>
      <c r="L156" s="35"/>
      <c r="M156" s="35"/>
      <c r="N156" s="36"/>
      <c r="O156" s="35"/>
      <c r="P156" s="37" t="str">
        <f aca="false">IF(COUNTA($A156:$N156)=0,"",IF($F156="Labour",(($L156*IF($N156="",$N$7,$N156))+($M156*IF($N156="",$N$7,$N156)*IF($O156="",$P$7,$O156))),0))</f>
        <v/>
      </c>
      <c r="Q156" s="37" t="str">
        <f aca="false">IF(COUNTA($A156:$N156)=0,"",IF($F156&lt;&gt;"Labour",$J156*$N156,0))</f>
        <v/>
      </c>
      <c r="R156" s="37" t="str">
        <f aca="false">IF(COUNTA($A156:$N156)=0,"",$P156+$Q156)</f>
        <v/>
      </c>
      <c r="S156" s="23"/>
      <c r="T156" s="37" t="str">
        <f aca="false">IF(COUNTA($A156:$N156)=0,"",IF($S156="Y",$R156,0))</f>
        <v/>
      </c>
      <c r="U156" s="23"/>
      <c r="V156" s="23"/>
    </row>
    <row r="157" customFormat="false" ht="21.75" hidden="false" customHeight="true" outlineLevel="0" collapsed="false">
      <c r="A157" s="29"/>
      <c r="B157" s="23"/>
      <c r="C157" s="23"/>
      <c r="D157" s="23"/>
      <c r="E157" s="23"/>
      <c r="F157" s="23"/>
      <c r="G157" s="23"/>
      <c r="H157" s="23"/>
      <c r="I157" s="23"/>
      <c r="J157" s="35"/>
      <c r="K157" s="23"/>
      <c r="L157" s="35"/>
      <c r="M157" s="35"/>
      <c r="N157" s="36"/>
      <c r="O157" s="35"/>
      <c r="P157" s="37" t="str">
        <f aca="false">IF(COUNTA($A157:$N157)=0,"",IF($F157="Labour",(($L157*IF($N157="",$N$7,$N157))+($M157*IF($N157="",$N$7,$N157)*IF($O157="",$P$7,$O157))),0))</f>
        <v/>
      </c>
      <c r="Q157" s="37" t="str">
        <f aca="false">IF(COUNTA($A157:$N157)=0,"",IF($F157&lt;&gt;"Labour",$J157*$N157,0))</f>
        <v/>
      </c>
      <c r="R157" s="37" t="str">
        <f aca="false">IF(COUNTA($A157:$N157)=0,"",$P157+$Q157)</f>
        <v/>
      </c>
      <c r="S157" s="23"/>
      <c r="T157" s="37" t="str">
        <f aca="false">IF(COUNTA($A157:$N157)=0,"",IF($S157="Y",$R157,0))</f>
        <v/>
      </c>
      <c r="U157" s="23"/>
      <c r="V157" s="23"/>
    </row>
    <row r="158" customFormat="false" ht="21.75" hidden="false" customHeight="true" outlineLevel="0" collapsed="false">
      <c r="A158" s="29"/>
      <c r="B158" s="23"/>
      <c r="C158" s="23"/>
      <c r="D158" s="23"/>
      <c r="E158" s="23"/>
      <c r="F158" s="23"/>
      <c r="G158" s="23"/>
      <c r="H158" s="23"/>
      <c r="I158" s="23"/>
      <c r="J158" s="35"/>
      <c r="K158" s="23"/>
      <c r="L158" s="35"/>
      <c r="M158" s="35"/>
      <c r="N158" s="36"/>
      <c r="O158" s="35"/>
      <c r="P158" s="37" t="str">
        <f aca="false">IF(COUNTA($A158:$N158)=0,"",IF($F158="Labour",(($L158*IF($N158="",$N$7,$N158))+($M158*IF($N158="",$N$7,$N158)*IF($O158="",$P$7,$O158))),0))</f>
        <v/>
      </c>
      <c r="Q158" s="37" t="str">
        <f aca="false">IF(COUNTA($A158:$N158)=0,"",IF($F158&lt;&gt;"Labour",$J158*$N158,0))</f>
        <v/>
      </c>
      <c r="R158" s="37" t="str">
        <f aca="false">IF(COUNTA($A158:$N158)=0,"",$P158+$Q158)</f>
        <v/>
      </c>
      <c r="S158" s="23"/>
      <c r="T158" s="37" t="str">
        <f aca="false">IF(COUNTA($A158:$N158)=0,"",IF($S158="Y",$R158,0))</f>
        <v/>
      </c>
      <c r="U158" s="23"/>
      <c r="V158" s="23"/>
    </row>
    <row r="159" customFormat="false" ht="21.75" hidden="false" customHeight="true" outlineLevel="0" collapsed="false">
      <c r="A159" s="29"/>
      <c r="B159" s="23"/>
      <c r="C159" s="23"/>
      <c r="D159" s="23"/>
      <c r="E159" s="23"/>
      <c r="F159" s="23"/>
      <c r="G159" s="23"/>
      <c r="H159" s="23"/>
      <c r="I159" s="23"/>
      <c r="J159" s="35"/>
      <c r="K159" s="23"/>
      <c r="L159" s="35"/>
      <c r="M159" s="35"/>
      <c r="N159" s="36"/>
      <c r="O159" s="35"/>
      <c r="P159" s="37" t="str">
        <f aca="false">IF(COUNTA($A159:$N159)=0,"",IF($F159="Labour",(($L159*IF($N159="",$N$7,$N159))+($M159*IF($N159="",$N$7,$N159)*IF($O159="",$P$7,$O159))),0))</f>
        <v/>
      </c>
      <c r="Q159" s="37" t="str">
        <f aca="false">IF(COUNTA($A159:$N159)=0,"",IF($F159&lt;&gt;"Labour",$J159*$N159,0))</f>
        <v/>
      </c>
      <c r="R159" s="37" t="str">
        <f aca="false">IF(COUNTA($A159:$N159)=0,"",$P159+$Q159)</f>
        <v/>
      </c>
      <c r="S159" s="23"/>
      <c r="T159" s="37" t="str">
        <f aca="false">IF(COUNTA($A159:$N159)=0,"",IF($S159="Y",$R159,0))</f>
        <v/>
      </c>
      <c r="U159" s="23"/>
      <c r="V159" s="23"/>
    </row>
    <row r="160" customFormat="false" ht="21.75" hidden="false" customHeight="true" outlineLevel="0" collapsed="false">
      <c r="A160" s="29"/>
      <c r="B160" s="23"/>
      <c r="C160" s="23"/>
      <c r="D160" s="23"/>
      <c r="E160" s="23"/>
      <c r="F160" s="23"/>
      <c r="G160" s="23"/>
      <c r="H160" s="23"/>
      <c r="I160" s="23"/>
      <c r="J160" s="35"/>
      <c r="K160" s="23"/>
      <c r="L160" s="35"/>
      <c r="M160" s="35"/>
      <c r="N160" s="36"/>
      <c r="O160" s="35"/>
      <c r="P160" s="37" t="str">
        <f aca="false">IF(COUNTA($A160:$N160)=0,"",IF($F160="Labour",(($L160*IF($N160="",$N$7,$N160))+($M160*IF($N160="",$N$7,$N160)*IF($O160="",$P$7,$O160))),0))</f>
        <v/>
      </c>
      <c r="Q160" s="37" t="str">
        <f aca="false">IF(COUNTA($A160:$N160)=0,"",IF($F160&lt;&gt;"Labour",$J160*$N160,0))</f>
        <v/>
      </c>
      <c r="R160" s="37" t="str">
        <f aca="false">IF(COUNTA($A160:$N160)=0,"",$P160+$Q160)</f>
        <v/>
      </c>
      <c r="S160" s="23"/>
      <c r="T160" s="37" t="str">
        <f aca="false">IF(COUNTA($A160:$N160)=0,"",IF($S160="Y",$R160,0))</f>
        <v/>
      </c>
      <c r="U160" s="23"/>
      <c r="V160" s="23"/>
    </row>
    <row r="161" customFormat="false" ht="21.75" hidden="false" customHeight="true" outlineLevel="0" collapsed="false">
      <c r="A161" s="29"/>
      <c r="B161" s="23"/>
      <c r="C161" s="23"/>
      <c r="D161" s="23"/>
      <c r="E161" s="23"/>
      <c r="F161" s="23"/>
      <c r="G161" s="23"/>
      <c r="H161" s="23"/>
      <c r="I161" s="23"/>
      <c r="J161" s="35"/>
      <c r="K161" s="23"/>
      <c r="L161" s="35"/>
      <c r="M161" s="35"/>
      <c r="N161" s="36"/>
      <c r="O161" s="35"/>
      <c r="P161" s="37" t="str">
        <f aca="false">IF(COUNTA($A161:$N161)=0,"",IF($F161="Labour",(($L161*IF($N161="",$N$7,$N161))+($M161*IF($N161="",$N$7,$N161)*IF($O161="",$P$7,$O161))),0))</f>
        <v/>
      </c>
      <c r="Q161" s="37" t="str">
        <f aca="false">IF(COUNTA($A161:$N161)=0,"",IF($F161&lt;&gt;"Labour",$J161*$N161,0))</f>
        <v/>
      </c>
      <c r="R161" s="37" t="str">
        <f aca="false">IF(COUNTA($A161:$N161)=0,"",$P161+$Q161)</f>
        <v/>
      </c>
      <c r="S161" s="23"/>
      <c r="T161" s="37" t="str">
        <f aca="false">IF(COUNTA($A161:$N161)=0,"",IF($S161="Y",$R161,0))</f>
        <v/>
      </c>
      <c r="U161" s="23"/>
      <c r="V161" s="23"/>
    </row>
    <row r="162" customFormat="false" ht="21.75" hidden="false" customHeight="true" outlineLevel="0" collapsed="false">
      <c r="A162" s="29"/>
      <c r="B162" s="23"/>
      <c r="C162" s="23"/>
      <c r="D162" s="23"/>
      <c r="E162" s="23"/>
      <c r="F162" s="23"/>
      <c r="G162" s="23"/>
      <c r="H162" s="23"/>
      <c r="I162" s="23"/>
      <c r="J162" s="35"/>
      <c r="K162" s="23"/>
      <c r="L162" s="35"/>
      <c r="M162" s="35"/>
      <c r="N162" s="36"/>
      <c r="O162" s="35"/>
      <c r="P162" s="37" t="str">
        <f aca="false">IF(COUNTA($A162:$N162)=0,"",IF($F162="Labour",(($L162*IF($N162="",$N$7,$N162))+($M162*IF($N162="",$N$7,$N162)*IF($O162="",$P$7,$O162))),0))</f>
        <v/>
      </c>
      <c r="Q162" s="37" t="str">
        <f aca="false">IF(COUNTA($A162:$N162)=0,"",IF($F162&lt;&gt;"Labour",$J162*$N162,0))</f>
        <v/>
      </c>
      <c r="R162" s="37" t="str">
        <f aca="false">IF(COUNTA($A162:$N162)=0,"",$P162+$Q162)</f>
        <v/>
      </c>
      <c r="S162" s="23"/>
      <c r="T162" s="37" t="str">
        <f aca="false">IF(COUNTA($A162:$N162)=0,"",IF($S162="Y",$R162,0))</f>
        <v/>
      </c>
      <c r="U162" s="23"/>
      <c r="V162" s="23"/>
    </row>
    <row r="163" customFormat="false" ht="21.75" hidden="false" customHeight="true" outlineLevel="0" collapsed="false">
      <c r="A163" s="29"/>
      <c r="B163" s="23"/>
      <c r="C163" s="23"/>
      <c r="D163" s="23"/>
      <c r="E163" s="23"/>
      <c r="F163" s="23"/>
      <c r="G163" s="23"/>
      <c r="H163" s="23"/>
      <c r="I163" s="23"/>
      <c r="J163" s="35"/>
      <c r="K163" s="23"/>
      <c r="L163" s="35"/>
      <c r="M163" s="35"/>
      <c r="N163" s="36"/>
      <c r="O163" s="35"/>
      <c r="P163" s="37" t="str">
        <f aca="false">IF(COUNTA($A163:$N163)=0,"",IF($F163="Labour",(($L163*IF($N163="",$N$7,$N163))+($M163*IF($N163="",$N$7,$N163)*IF($O163="",$P$7,$O163))),0))</f>
        <v/>
      </c>
      <c r="Q163" s="37" t="str">
        <f aca="false">IF(COUNTA($A163:$N163)=0,"",IF($F163&lt;&gt;"Labour",$J163*$N163,0))</f>
        <v/>
      </c>
      <c r="R163" s="37" t="str">
        <f aca="false">IF(COUNTA($A163:$N163)=0,"",$P163+$Q163)</f>
        <v/>
      </c>
      <c r="S163" s="23"/>
      <c r="T163" s="37" t="str">
        <f aca="false">IF(COUNTA($A163:$N163)=0,"",IF($S163="Y",$R163,0))</f>
        <v/>
      </c>
      <c r="U163" s="23"/>
      <c r="V163" s="23"/>
    </row>
    <row r="164" customFormat="false" ht="21.75" hidden="false" customHeight="true" outlineLevel="0" collapsed="false">
      <c r="A164" s="29"/>
      <c r="B164" s="23"/>
      <c r="C164" s="23"/>
      <c r="D164" s="23"/>
      <c r="E164" s="23"/>
      <c r="F164" s="23"/>
      <c r="G164" s="23"/>
      <c r="H164" s="23"/>
      <c r="I164" s="23"/>
      <c r="J164" s="35"/>
      <c r="K164" s="23"/>
      <c r="L164" s="35"/>
      <c r="M164" s="35"/>
      <c r="N164" s="36"/>
      <c r="O164" s="35"/>
      <c r="P164" s="37" t="str">
        <f aca="false">IF(COUNTA($A164:$N164)=0,"",IF($F164="Labour",(($L164*IF($N164="",$N$7,$N164))+($M164*IF($N164="",$N$7,$N164)*IF($O164="",$P$7,$O164))),0))</f>
        <v/>
      </c>
      <c r="Q164" s="37" t="str">
        <f aca="false">IF(COUNTA($A164:$N164)=0,"",IF($F164&lt;&gt;"Labour",$J164*$N164,0))</f>
        <v/>
      </c>
      <c r="R164" s="37" t="str">
        <f aca="false">IF(COUNTA($A164:$N164)=0,"",$P164+$Q164)</f>
        <v/>
      </c>
      <c r="S164" s="23"/>
      <c r="T164" s="37" t="str">
        <f aca="false">IF(COUNTA($A164:$N164)=0,"",IF($S164="Y",$R164,0))</f>
        <v/>
      </c>
      <c r="U164" s="23"/>
      <c r="V164" s="23"/>
    </row>
    <row r="165" customFormat="false" ht="21.75" hidden="false" customHeight="true" outlineLevel="0" collapsed="false">
      <c r="A165" s="29"/>
      <c r="B165" s="23"/>
      <c r="C165" s="23"/>
      <c r="D165" s="23"/>
      <c r="E165" s="23"/>
      <c r="F165" s="23"/>
      <c r="G165" s="23"/>
      <c r="H165" s="23"/>
      <c r="I165" s="23"/>
      <c r="J165" s="35"/>
      <c r="K165" s="23"/>
      <c r="L165" s="35"/>
      <c r="M165" s="35"/>
      <c r="N165" s="36"/>
      <c r="O165" s="35"/>
      <c r="P165" s="37" t="str">
        <f aca="false">IF(COUNTA($A165:$N165)=0,"",IF($F165="Labour",(($L165*IF($N165="",$N$7,$N165))+($M165*IF($N165="",$N$7,$N165)*IF($O165="",$P$7,$O165))),0))</f>
        <v/>
      </c>
      <c r="Q165" s="37" t="str">
        <f aca="false">IF(COUNTA($A165:$N165)=0,"",IF($F165&lt;&gt;"Labour",$J165*$N165,0))</f>
        <v/>
      </c>
      <c r="R165" s="37" t="str">
        <f aca="false">IF(COUNTA($A165:$N165)=0,"",$P165+$Q165)</f>
        <v/>
      </c>
      <c r="S165" s="23"/>
      <c r="T165" s="37" t="str">
        <f aca="false">IF(COUNTA($A165:$N165)=0,"",IF($S165="Y",$R165,0))</f>
        <v/>
      </c>
      <c r="U165" s="23"/>
      <c r="V165" s="23"/>
    </row>
    <row r="166" customFormat="false" ht="21.75" hidden="false" customHeight="true" outlineLevel="0" collapsed="false">
      <c r="A166" s="29"/>
      <c r="B166" s="23"/>
      <c r="C166" s="23"/>
      <c r="D166" s="23"/>
      <c r="E166" s="23"/>
      <c r="F166" s="23"/>
      <c r="G166" s="23"/>
      <c r="H166" s="23"/>
      <c r="I166" s="23"/>
      <c r="J166" s="35"/>
      <c r="K166" s="23"/>
      <c r="L166" s="35"/>
      <c r="M166" s="35"/>
      <c r="N166" s="36"/>
      <c r="O166" s="35"/>
      <c r="P166" s="37" t="str">
        <f aca="false">IF(COUNTA($A166:$N166)=0,"",IF($F166="Labour",(($L166*IF($N166="",$N$7,$N166))+($M166*IF($N166="",$N$7,$N166)*IF($O166="",$P$7,$O166))),0))</f>
        <v/>
      </c>
      <c r="Q166" s="37" t="str">
        <f aca="false">IF(COUNTA($A166:$N166)=0,"",IF($F166&lt;&gt;"Labour",$J166*$N166,0))</f>
        <v/>
      </c>
      <c r="R166" s="37" t="str">
        <f aca="false">IF(COUNTA($A166:$N166)=0,"",$P166+$Q166)</f>
        <v/>
      </c>
      <c r="S166" s="23"/>
      <c r="T166" s="37" t="str">
        <f aca="false">IF(COUNTA($A166:$N166)=0,"",IF($S166="Y",$R166,0))</f>
        <v/>
      </c>
      <c r="U166" s="23"/>
      <c r="V166" s="23"/>
    </row>
    <row r="167" customFormat="false" ht="21.75" hidden="false" customHeight="true" outlineLevel="0" collapsed="false">
      <c r="A167" s="29"/>
      <c r="B167" s="23"/>
      <c r="C167" s="23"/>
      <c r="D167" s="23"/>
      <c r="E167" s="23"/>
      <c r="F167" s="23"/>
      <c r="G167" s="23"/>
      <c r="H167" s="23"/>
      <c r="I167" s="23"/>
      <c r="J167" s="35"/>
      <c r="K167" s="23"/>
      <c r="L167" s="35"/>
      <c r="M167" s="35"/>
      <c r="N167" s="36"/>
      <c r="O167" s="35"/>
      <c r="P167" s="37" t="str">
        <f aca="false">IF(COUNTA($A167:$N167)=0,"",IF($F167="Labour",(($L167*IF($N167="",$N$7,$N167))+($M167*IF($N167="",$N$7,$N167)*IF($O167="",$P$7,$O167))),0))</f>
        <v/>
      </c>
      <c r="Q167" s="37" t="str">
        <f aca="false">IF(COUNTA($A167:$N167)=0,"",IF($F167&lt;&gt;"Labour",$J167*$N167,0))</f>
        <v/>
      </c>
      <c r="R167" s="37" t="str">
        <f aca="false">IF(COUNTA($A167:$N167)=0,"",$P167+$Q167)</f>
        <v/>
      </c>
      <c r="S167" s="23"/>
      <c r="T167" s="37" t="str">
        <f aca="false">IF(COUNTA($A167:$N167)=0,"",IF($S167="Y",$R167,0))</f>
        <v/>
      </c>
      <c r="U167" s="23"/>
      <c r="V167" s="23"/>
    </row>
    <row r="168" customFormat="false" ht="21.75" hidden="false" customHeight="true" outlineLevel="0" collapsed="false">
      <c r="A168" s="29"/>
      <c r="B168" s="23"/>
      <c r="C168" s="23"/>
      <c r="D168" s="23"/>
      <c r="E168" s="23"/>
      <c r="F168" s="23"/>
      <c r="G168" s="23"/>
      <c r="H168" s="23"/>
      <c r="I168" s="23"/>
      <c r="J168" s="35"/>
      <c r="K168" s="23"/>
      <c r="L168" s="35"/>
      <c r="M168" s="35"/>
      <c r="N168" s="36"/>
      <c r="O168" s="35"/>
      <c r="P168" s="37" t="str">
        <f aca="false">IF(COUNTA($A168:$N168)=0,"",IF($F168="Labour",(($L168*IF($N168="",$N$7,$N168))+($M168*IF($N168="",$N$7,$N168)*IF($O168="",$P$7,$O168))),0))</f>
        <v/>
      </c>
      <c r="Q168" s="37" t="str">
        <f aca="false">IF(COUNTA($A168:$N168)=0,"",IF($F168&lt;&gt;"Labour",$J168*$N168,0))</f>
        <v/>
      </c>
      <c r="R168" s="37" t="str">
        <f aca="false">IF(COUNTA($A168:$N168)=0,"",$P168+$Q168)</f>
        <v/>
      </c>
      <c r="S168" s="23"/>
      <c r="T168" s="37" t="str">
        <f aca="false">IF(COUNTA($A168:$N168)=0,"",IF($S168="Y",$R168,0))</f>
        <v/>
      </c>
      <c r="U168" s="23"/>
      <c r="V168" s="23"/>
    </row>
    <row r="169" customFormat="false" ht="21.75" hidden="false" customHeight="true" outlineLevel="0" collapsed="false">
      <c r="A169" s="29"/>
      <c r="B169" s="23"/>
      <c r="C169" s="23"/>
      <c r="D169" s="23"/>
      <c r="E169" s="23"/>
      <c r="F169" s="23"/>
      <c r="G169" s="23"/>
      <c r="H169" s="23"/>
      <c r="I169" s="23"/>
      <c r="J169" s="35"/>
      <c r="K169" s="23"/>
      <c r="L169" s="35"/>
      <c r="M169" s="35"/>
      <c r="N169" s="36"/>
      <c r="O169" s="35"/>
      <c r="P169" s="37" t="str">
        <f aca="false">IF(COUNTA($A169:$N169)=0,"",IF($F169="Labour",(($L169*IF($N169="",$N$7,$N169))+($M169*IF($N169="",$N$7,$N169)*IF($O169="",$P$7,$O169))),0))</f>
        <v/>
      </c>
      <c r="Q169" s="37" t="str">
        <f aca="false">IF(COUNTA($A169:$N169)=0,"",IF($F169&lt;&gt;"Labour",$J169*$N169,0))</f>
        <v/>
      </c>
      <c r="R169" s="37" t="str">
        <f aca="false">IF(COUNTA($A169:$N169)=0,"",$P169+$Q169)</f>
        <v/>
      </c>
      <c r="S169" s="23"/>
      <c r="T169" s="37" t="str">
        <f aca="false">IF(COUNTA($A169:$N169)=0,"",IF($S169="Y",$R169,0))</f>
        <v/>
      </c>
      <c r="U169" s="23"/>
      <c r="V169" s="23"/>
    </row>
    <row r="170" customFormat="false" ht="21.75" hidden="false" customHeight="true" outlineLevel="0" collapsed="false">
      <c r="A170" s="29"/>
      <c r="B170" s="23"/>
      <c r="C170" s="23"/>
      <c r="D170" s="23"/>
      <c r="E170" s="23"/>
      <c r="F170" s="23"/>
      <c r="G170" s="23"/>
      <c r="H170" s="23"/>
      <c r="I170" s="23"/>
      <c r="J170" s="35"/>
      <c r="K170" s="23"/>
      <c r="L170" s="35"/>
      <c r="M170" s="35"/>
      <c r="N170" s="36"/>
      <c r="O170" s="35"/>
      <c r="P170" s="37" t="str">
        <f aca="false">IF(COUNTA($A170:$N170)=0,"",IF($F170="Labour",(($L170*IF($N170="",$N$7,$N170))+($M170*IF($N170="",$N$7,$N170)*IF($O170="",$P$7,$O170))),0))</f>
        <v/>
      </c>
      <c r="Q170" s="37" t="str">
        <f aca="false">IF(COUNTA($A170:$N170)=0,"",IF($F170&lt;&gt;"Labour",$J170*$N170,0))</f>
        <v/>
      </c>
      <c r="R170" s="37" t="str">
        <f aca="false">IF(COUNTA($A170:$N170)=0,"",$P170+$Q170)</f>
        <v/>
      </c>
      <c r="S170" s="23"/>
      <c r="T170" s="37" t="str">
        <f aca="false">IF(COUNTA($A170:$N170)=0,"",IF($S170="Y",$R170,0))</f>
        <v/>
      </c>
      <c r="U170" s="23"/>
      <c r="V170" s="23"/>
    </row>
    <row r="171" customFormat="false" ht="21.75" hidden="false" customHeight="true" outlineLevel="0" collapsed="false">
      <c r="A171" s="29"/>
      <c r="B171" s="23"/>
      <c r="C171" s="23"/>
      <c r="D171" s="23"/>
      <c r="E171" s="23"/>
      <c r="F171" s="23"/>
      <c r="G171" s="23"/>
      <c r="H171" s="23"/>
      <c r="I171" s="23"/>
      <c r="J171" s="35"/>
      <c r="K171" s="23"/>
      <c r="L171" s="35"/>
      <c r="M171" s="35"/>
      <c r="N171" s="36"/>
      <c r="O171" s="35"/>
      <c r="P171" s="37" t="str">
        <f aca="false">IF(COUNTA($A171:$N171)=0,"",IF($F171="Labour",(($L171*IF($N171="",$N$7,$N171))+($M171*IF($N171="",$N$7,$N171)*IF($O171="",$P$7,$O171))),0))</f>
        <v/>
      </c>
      <c r="Q171" s="37" t="str">
        <f aca="false">IF(COUNTA($A171:$N171)=0,"",IF($F171&lt;&gt;"Labour",$J171*$N171,0))</f>
        <v/>
      </c>
      <c r="R171" s="37" t="str">
        <f aca="false">IF(COUNTA($A171:$N171)=0,"",$P171+$Q171)</f>
        <v/>
      </c>
      <c r="S171" s="23"/>
      <c r="T171" s="37" t="str">
        <f aca="false">IF(COUNTA($A171:$N171)=0,"",IF($S171="Y",$R171,0))</f>
        <v/>
      </c>
      <c r="U171" s="23"/>
      <c r="V171" s="23"/>
    </row>
    <row r="172" customFormat="false" ht="21.75" hidden="false" customHeight="true" outlineLevel="0" collapsed="false">
      <c r="A172" s="29"/>
      <c r="B172" s="23"/>
      <c r="C172" s="23"/>
      <c r="D172" s="23"/>
      <c r="E172" s="23"/>
      <c r="F172" s="23"/>
      <c r="G172" s="23"/>
      <c r="H172" s="23"/>
      <c r="I172" s="23"/>
      <c r="J172" s="35"/>
      <c r="K172" s="23"/>
      <c r="L172" s="35"/>
      <c r="M172" s="35"/>
      <c r="N172" s="36"/>
      <c r="O172" s="35"/>
      <c r="P172" s="37" t="str">
        <f aca="false">IF(COUNTA($A172:$N172)=0,"",IF($F172="Labour",(($L172*IF($N172="",$N$7,$N172))+($M172*IF($N172="",$N$7,$N172)*IF($O172="",$P$7,$O172))),0))</f>
        <v/>
      </c>
      <c r="Q172" s="37" t="str">
        <f aca="false">IF(COUNTA($A172:$N172)=0,"",IF($F172&lt;&gt;"Labour",$J172*$N172,0))</f>
        <v/>
      </c>
      <c r="R172" s="37" t="str">
        <f aca="false">IF(COUNTA($A172:$N172)=0,"",$P172+$Q172)</f>
        <v/>
      </c>
      <c r="S172" s="23"/>
      <c r="T172" s="37" t="str">
        <f aca="false">IF(COUNTA($A172:$N172)=0,"",IF($S172="Y",$R172,0))</f>
        <v/>
      </c>
      <c r="U172" s="23"/>
      <c r="V172" s="23"/>
    </row>
    <row r="173" customFormat="false" ht="21.75" hidden="false" customHeight="true" outlineLevel="0" collapsed="false">
      <c r="A173" s="29"/>
      <c r="B173" s="23"/>
      <c r="C173" s="23"/>
      <c r="D173" s="23"/>
      <c r="E173" s="23"/>
      <c r="F173" s="23"/>
      <c r="G173" s="23"/>
      <c r="H173" s="23"/>
      <c r="I173" s="23"/>
      <c r="J173" s="35"/>
      <c r="K173" s="23"/>
      <c r="L173" s="35"/>
      <c r="M173" s="35"/>
      <c r="N173" s="36"/>
      <c r="O173" s="35"/>
      <c r="P173" s="37" t="str">
        <f aca="false">IF(COUNTA($A173:$N173)=0,"",IF($F173="Labour",(($L173*IF($N173="",$N$7,$N173))+($M173*IF($N173="",$N$7,$N173)*IF($O173="",$P$7,$O173))),0))</f>
        <v/>
      </c>
      <c r="Q173" s="37" t="str">
        <f aca="false">IF(COUNTA($A173:$N173)=0,"",IF($F173&lt;&gt;"Labour",$J173*$N173,0))</f>
        <v/>
      </c>
      <c r="R173" s="37" t="str">
        <f aca="false">IF(COUNTA($A173:$N173)=0,"",$P173+$Q173)</f>
        <v/>
      </c>
      <c r="S173" s="23"/>
      <c r="T173" s="37" t="str">
        <f aca="false">IF(COUNTA($A173:$N173)=0,"",IF($S173="Y",$R173,0))</f>
        <v/>
      </c>
      <c r="U173" s="23"/>
      <c r="V173" s="23"/>
    </row>
    <row r="174" customFormat="false" ht="21.75" hidden="false" customHeight="true" outlineLevel="0" collapsed="false">
      <c r="A174" s="29"/>
      <c r="B174" s="23"/>
      <c r="C174" s="23"/>
      <c r="D174" s="23"/>
      <c r="E174" s="23"/>
      <c r="F174" s="23"/>
      <c r="G174" s="23"/>
      <c r="H174" s="23"/>
      <c r="I174" s="23"/>
      <c r="J174" s="35"/>
      <c r="K174" s="23"/>
      <c r="L174" s="35"/>
      <c r="M174" s="35"/>
      <c r="N174" s="36"/>
      <c r="O174" s="35"/>
      <c r="P174" s="37" t="str">
        <f aca="false">IF(COUNTA($A174:$N174)=0,"",IF($F174="Labour",(($L174*IF($N174="",$N$7,$N174))+($M174*IF($N174="",$N$7,$N174)*IF($O174="",$P$7,$O174))),0))</f>
        <v/>
      </c>
      <c r="Q174" s="37" t="str">
        <f aca="false">IF(COUNTA($A174:$N174)=0,"",IF($F174&lt;&gt;"Labour",$J174*$N174,0))</f>
        <v/>
      </c>
      <c r="R174" s="37" t="str">
        <f aca="false">IF(COUNTA($A174:$N174)=0,"",$P174+$Q174)</f>
        <v/>
      </c>
      <c r="S174" s="23"/>
      <c r="T174" s="37" t="str">
        <f aca="false">IF(COUNTA($A174:$N174)=0,"",IF($S174="Y",$R174,0))</f>
        <v/>
      </c>
      <c r="U174" s="23"/>
      <c r="V174" s="23"/>
    </row>
    <row r="175" customFormat="false" ht="21.75" hidden="false" customHeight="true" outlineLevel="0" collapsed="false">
      <c r="A175" s="29"/>
      <c r="B175" s="23"/>
      <c r="C175" s="23"/>
      <c r="D175" s="23"/>
      <c r="E175" s="23"/>
      <c r="F175" s="23"/>
      <c r="G175" s="23"/>
      <c r="H175" s="23"/>
      <c r="I175" s="23"/>
      <c r="J175" s="35"/>
      <c r="K175" s="23"/>
      <c r="L175" s="35"/>
      <c r="M175" s="35"/>
      <c r="N175" s="36"/>
      <c r="O175" s="35"/>
      <c r="P175" s="37" t="str">
        <f aca="false">IF(COUNTA($A175:$N175)=0,"",IF($F175="Labour",(($L175*IF($N175="",$N$7,$N175))+($M175*IF($N175="",$N$7,$N175)*IF($O175="",$P$7,$O175))),0))</f>
        <v/>
      </c>
      <c r="Q175" s="37" t="str">
        <f aca="false">IF(COUNTA($A175:$N175)=0,"",IF($F175&lt;&gt;"Labour",$J175*$N175,0))</f>
        <v/>
      </c>
      <c r="R175" s="37" t="str">
        <f aca="false">IF(COUNTA($A175:$N175)=0,"",$P175+$Q175)</f>
        <v/>
      </c>
      <c r="S175" s="23"/>
      <c r="T175" s="37" t="str">
        <f aca="false">IF(COUNTA($A175:$N175)=0,"",IF($S175="Y",$R175,0))</f>
        <v/>
      </c>
      <c r="U175" s="23"/>
      <c r="V175" s="23"/>
    </row>
    <row r="176" customFormat="false" ht="21.75" hidden="false" customHeight="true" outlineLevel="0" collapsed="false">
      <c r="A176" s="29"/>
      <c r="B176" s="23"/>
      <c r="C176" s="23"/>
      <c r="D176" s="23"/>
      <c r="E176" s="23"/>
      <c r="F176" s="23"/>
      <c r="G176" s="23"/>
      <c r="H176" s="23"/>
      <c r="I176" s="23"/>
      <c r="J176" s="35"/>
      <c r="K176" s="23"/>
      <c r="L176" s="35"/>
      <c r="M176" s="35"/>
      <c r="N176" s="36"/>
      <c r="O176" s="35"/>
      <c r="P176" s="37" t="str">
        <f aca="false">IF(COUNTA($A176:$N176)=0,"",IF($F176="Labour",(($L176*IF($N176="",$N$7,$N176))+($M176*IF($N176="",$N$7,$N176)*IF($O176="",$P$7,$O176))),0))</f>
        <v/>
      </c>
      <c r="Q176" s="37" t="str">
        <f aca="false">IF(COUNTA($A176:$N176)=0,"",IF($F176&lt;&gt;"Labour",$J176*$N176,0))</f>
        <v/>
      </c>
      <c r="R176" s="37" t="str">
        <f aca="false">IF(COUNTA($A176:$N176)=0,"",$P176+$Q176)</f>
        <v/>
      </c>
      <c r="S176" s="23"/>
      <c r="T176" s="37" t="str">
        <f aca="false">IF(COUNTA($A176:$N176)=0,"",IF($S176="Y",$R176,0))</f>
        <v/>
      </c>
      <c r="U176" s="23"/>
      <c r="V176" s="23"/>
    </row>
    <row r="177" customFormat="false" ht="21.75" hidden="false" customHeight="true" outlineLevel="0" collapsed="false">
      <c r="A177" s="29"/>
      <c r="B177" s="23"/>
      <c r="C177" s="23"/>
      <c r="D177" s="23"/>
      <c r="E177" s="23"/>
      <c r="F177" s="23"/>
      <c r="G177" s="23"/>
      <c r="H177" s="23"/>
      <c r="I177" s="23"/>
      <c r="J177" s="35"/>
      <c r="K177" s="23"/>
      <c r="L177" s="35"/>
      <c r="M177" s="35"/>
      <c r="N177" s="36"/>
      <c r="O177" s="35"/>
      <c r="P177" s="37" t="str">
        <f aca="false">IF(COUNTA($A177:$N177)=0,"",IF($F177="Labour",(($L177*IF($N177="",$N$7,$N177))+($M177*IF($N177="",$N$7,$N177)*IF($O177="",$P$7,$O177))),0))</f>
        <v/>
      </c>
      <c r="Q177" s="37" t="str">
        <f aca="false">IF(COUNTA($A177:$N177)=0,"",IF($F177&lt;&gt;"Labour",$J177*$N177,0))</f>
        <v/>
      </c>
      <c r="R177" s="37" t="str">
        <f aca="false">IF(COUNTA($A177:$N177)=0,"",$P177+$Q177)</f>
        <v/>
      </c>
      <c r="S177" s="23"/>
      <c r="T177" s="37" t="str">
        <f aca="false">IF(COUNTA($A177:$N177)=0,"",IF($S177="Y",$R177,0))</f>
        <v/>
      </c>
      <c r="U177" s="23"/>
      <c r="V177" s="23"/>
    </row>
    <row r="178" customFormat="false" ht="21.75" hidden="false" customHeight="true" outlineLevel="0" collapsed="false">
      <c r="A178" s="29"/>
      <c r="B178" s="23"/>
      <c r="C178" s="23"/>
      <c r="D178" s="23"/>
      <c r="E178" s="23"/>
      <c r="F178" s="23"/>
      <c r="G178" s="23"/>
      <c r="H178" s="23"/>
      <c r="I178" s="23"/>
      <c r="J178" s="35"/>
      <c r="K178" s="23"/>
      <c r="L178" s="35"/>
      <c r="M178" s="35"/>
      <c r="N178" s="36"/>
      <c r="O178" s="35"/>
      <c r="P178" s="37" t="str">
        <f aca="false">IF(COUNTA($A178:$N178)=0,"",IF($F178="Labour",(($L178*IF($N178="",$N$7,$N178))+($M178*IF($N178="",$N$7,$N178)*IF($O178="",$P$7,$O178))),0))</f>
        <v/>
      </c>
      <c r="Q178" s="37" t="str">
        <f aca="false">IF(COUNTA($A178:$N178)=0,"",IF($F178&lt;&gt;"Labour",$J178*$N178,0))</f>
        <v/>
      </c>
      <c r="R178" s="37" t="str">
        <f aca="false">IF(COUNTA($A178:$N178)=0,"",$P178+$Q178)</f>
        <v/>
      </c>
      <c r="S178" s="23"/>
      <c r="T178" s="37" t="str">
        <f aca="false">IF(COUNTA($A178:$N178)=0,"",IF($S178="Y",$R178,0))</f>
        <v/>
      </c>
      <c r="U178" s="23"/>
      <c r="V178" s="23"/>
    </row>
    <row r="179" customFormat="false" ht="21.75" hidden="false" customHeight="true" outlineLevel="0" collapsed="false">
      <c r="A179" s="29"/>
      <c r="B179" s="23"/>
      <c r="C179" s="23"/>
      <c r="D179" s="23"/>
      <c r="E179" s="23"/>
      <c r="F179" s="23"/>
      <c r="G179" s="23"/>
      <c r="H179" s="23"/>
      <c r="I179" s="23"/>
      <c r="J179" s="35"/>
      <c r="K179" s="23"/>
      <c r="L179" s="35"/>
      <c r="M179" s="35"/>
      <c r="N179" s="36"/>
      <c r="O179" s="35"/>
      <c r="P179" s="37" t="str">
        <f aca="false">IF(COUNTA($A179:$N179)=0,"",IF($F179="Labour",(($L179*IF($N179="",$N$7,$N179))+($M179*IF($N179="",$N$7,$N179)*IF($O179="",$P$7,$O179))),0))</f>
        <v/>
      </c>
      <c r="Q179" s="37" t="str">
        <f aca="false">IF(COUNTA($A179:$N179)=0,"",IF($F179&lt;&gt;"Labour",$J179*$N179,0))</f>
        <v/>
      </c>
      <c r="R179" s="37" t="str">
        <f aca="false">IF(COUNTA($A179:$N179)=0,"",$P179+$Q179)</f>
        <v/>
      </c>
      <c r="S179" s="23"/>
      <c r="T179" s="37" t="str">
        <f aca="false">IF(COUNTA($A179:$N179)=0,"",IF($S179="Y",$R179,0))</f>
        <v/>
      </c>
      <c r="U179" s="23"/>
      <c r="V179" s="23"/>
    </row>
    <row r="180" customFormat="false" ht="21.75" hidden="false" customHeight="true" outlineLevel="0" collapsed="false">
      <c r="A180" s="29"/>
      <c r="B180" s="23"/>
      <c r="C180" s="23"/>
      <c r="D180" s="23"/>
      <c r="E180" s="23"/>
      <c r="F180" s="23"/>
      <c r="G180" s="23"/>
      <c r="H180" s="23"/>
      <c r="I180" s="23"/>
      <c r="J180" s="35"/>
      <c r="K180" s="23"/>
      <c r="L180" s="35"/>
      <c r="M180" s="35"/>
      <c r="N180" s="36"/>
      <c r="O180" s="35"/>
      <c r="P180" s="37" t="str">
        <f aca="false">IF(COUNTA($A180:$N180)=0,"",IF($F180="Labour",(($L180*IF($N180="",$N$7,$N180))+($M180*IF($N180="",$N$7,$N180)*IF($O180="",$P$7,$O180))),0))</f>
        <v/>
      </c>
      <c r="Q180" s="37" t="str">
        <f aca="false">IF(COUNTA($A180:$N180)=0,"",IF($F180&lt;&gt;"Labour",$J180*$N180,0))</f>
        <v/>
      </c>
      <c r="R180" s="37" t="str">
        <f aca="false">IF(COUNTA($A180:$N180)=0,"",$P180+$Q180)</f>
        <v/>
      </c>
      <c r="S180" s="23"/>
      <c r="T180" s="37" t="str">
        <f aca="false">IF(COUNTA($A180:$N180)=0,"",IF($S180="Y",$R180,0))</f>
        <v/>
      </c>
      <c r="U180" s="23"/>
      <c r="V180" s="23"/>
    </row>
    <row r="181" customFormat="false" ht="21.75" hidden="false" customHeight="true" outlineLevel="0" collapsed="false">
      <c r="A181" s="29"/>
      <c r="B181" s="23"/>
      <c r="C181" s="23"/>
      <c r="D181" s="23"/>
      <c r="E181" s="23"/>
      <c r="F181" s="23"/>
      <c r="G181" s="23"/>
      <c r="H181" s="23"/>
      <c r="I181" s="23"/>
      <c r="J181" s="35"/>
      <c r="K181" s="23"/>
      <c r="L181" s="35"/>
      <c r="M181" s="35"/>
      <c r="N181" s="36"/>
      <c r="O181" s="35"/>
      <c r="P181" s="37" t="str">
        <f aca="false">IF(COUNTA($A181:$N181)=0,"",IF($F181="Labour",(($L181*IF($N181="",$N$7,$N181))+($M181*IF($N181="",$N$7,$N181)*IF($O181="",$P$7,$O181))),0))</f>
        <v/>
      </c>
      <c r="Q181" s="37" t="str">
        <f aca="false">IF(COUNTA($A181:$N181)=0,"",IF($F181&lt;&gt;"Labour",$J181*$N181,0))</f>
        <v/>
      </c>
      <c r="R181" s="37" t="str">
        <f aca="false">IF(COUNTA($A181:$N181)=0,"",$P181+$Q181)</f>
        <v/>
      </c>
      <c r="S181" s="23"/>
      <c r="T181" s="37" t="str">
        <f aca="false">IF(COUNTA($A181:$N181)=0,"",IF($S181="Y",$R181,0))</f>
        <v/>
      </c>
      <c r="U181" s="23"/>
      <c r="V181" s="23"/>
    </row>
    <row r="182" customFormat="false" ht="21.75" hidden="false" customHeight="true" outlineLevel="0" collapsed="false">
      <c r="A182" s="29"/>
      <c r="B182" s="23"/>
      <c r="C182" s="23"/>
      <c r="D182" s="23"/>
      <c r="E182" s="23"/>
      <c r="F182" s="23"/>
      <c r="G182" s="23"/>
      <c r="H182" s="23"/>
      <c r="I182" s="23"/>
      <c r="J182" s="35"/>
      <c r="K182" s="23"/>
      <c r="L182" s="35"/>
      <c r="M182" s="35"/>
      <c r="N182" s="36"/>
      <c r="O182" s="35"/>
      <c r="P182" s="37" t="str">
        <f aca="false">IF(COUNTA($A182:$N182)=0,"",IF($F182="Labour",(($L182*IF($N182="",$N$7,$N182))+($M182*IF($N182="",$N$7,$N182)*IF($O182="",$P$7,$O182))),0))</f>
        <v/>
      </c>
      <c r="Q182" s="37" t="str">
        <f aca="false">IF(COUNTA($A182:$N182)=0,"",IF($F182&lt;&gt;"Labour",$J182*$N182,0))</f>
        <v/>
      </c>
      <c r="R182" s="37" t="str">
        <f aca="false">IF(COUNTA($A182:$N182)=0,"",$P182+$Q182)</f>
        <v/>
      </c>
      <c r="S182" s="23"/>
      <c r="T182" s="37" t="str">
        <f aca="false">IF(COUNTA($A182:$N182)=0,"",IF($S182="Y",$R182,0))</f>
        <v/>
      </c>
      <c r="U182" s="23"/>
      <c r="V182" s="23"/>
    </row>
    <row r="183" customFormat="false" ht="21.75" hidden="false" customHeight="true" outlineLevel="0" collapsed="false">
      <c r="A183" s="29"/>
      <c r="B183" s="23"/>
      <c r="C183" s="23"/>
      <c r="D183" s="23"/>
      <c r="E183" s="23"/>
      <c r="F183" s="23"/>
      <c r="G183" s="23"/>
      <c r="H183" s="23"/>
      <c r="I183" s="23"/>
      <c r="J183" s="35"/>
      <c r="K183" s="23"/>
      <c r="L183" s="35"/>
      <c r="M183" s="35"/>
      <c r="N183" s="36"/>
      <c r="O183" s="35"/>
      <c r="P183" s="37" t="str">
        <f aca="false">IF(COUNTA($A183:$N183)=0,"",IF($F183="Labour",(($L183*IF($N183="",$N$7,$N183))+($M183*IF($N183="",$N$7,$N183)*IF($O183="",$P$7,$O183))),0))</f>
        <v/>
      </c>
      <c r="Q183" s="37" t="str">
        <f aca="false">IF(COUNTA($A183:$N183)=0,"",IF($F183&lt;&gt;"Labour",$J183*$N183,0))</f>
        <v/>
      </c>
      <c r="R183" s="37" t="str">
        <f aca="false">IF(COUNTA($A183:$N183)=0,"",$P183+$Q183)</f>
        <v/>
      </c>
      <c r="S183" s="23"/>
      <c r="T183" s="37" t="str">
        <f aca="false">IF(COUNTA($A183:$N183)=0,"",IF($S183="Y",$R183,0))</f>
        <v/>
      </c>
      <c r="U183" s="23"/>
      <c r="V183" s="23"/>
    </row>
    <row r="184" customFormat="false" ht="21.75" hidden="false" customHeight="true" outlineLevel="0" collapsed="false">
      <c r="A184" s="29"/>
      <c r="B184" s="23"/>
      <c r="C184" s="23"/>
      <c r="D184" s="23"/>
      <c r="E184" s="23"/>
      <c r="F184" s="23"/>
      <c r="G184" s="23"/>
      <c r="H184" s="23"/>
      <c r="I184" s="23"/>
      <c r="J184" s="35"/>
      <c r="K184" s="23"/>
      <c r="L184" s="35"/>
      <c r="M184" s="35"/>
      <c r="N184" s="36"/>
      <c r="O184" s="35"/>
      <c r="P184" s="37" t="str">
        <f aca="false">IF(COUNTA($A184:$N184)=0,"",IF($F184="Labour",(($L184*IF($N184="",$N$7,$N184))+($M184*IF($N184="",$N$7,$N184)*IF($O184="",$P$7,$O184))),0))</f>
        <v/>
      </c>
      <c r="Q184" s="37" t="str">
        <f aca="false">IF(COUNTA($A184:$N184)=0,"",IF($F184&lt;&gt;"Labour",$J184*$N184,0))</f>
        <v/>
      </c>
      <c r="R184" s="37" t="str">
        <f aca="false">IF(COUNTA($A184:$N184)=0,"",$P184+$Q184)</f>
        <v/>
      </c>
      <c r="S184" s="23"/>
      <c r="T184" s="37" t="str">
        <f aca="false">IF(COUNTA($A184:$N184)=0,"",IF($S184="Y",$R184,0))</f>
        <v/>
      </c>
      <c r="U184" s="23"/>
      <c r="V184" s="23"/>
    </row>
    <row r="185" customFormat="false" ht="21.75" hidden="false" customHeight="true" outlineLevel="0" collapsed="false">
      <c r="A185" s="29"/>
      <c r="B185" s="23"/>
      <c r="C185" s="23"/>
      <c r="D185" s="23"/>
      <c r="E185" s="23"/>
      <c r="F185" s="23"/>
      <c r="G185" s="23"/>
      <c r="H185" s="23"/>
      <c r="I185" s="23"/>
      <c r="J185" s="35"/>
      <c r="K185" s="23"/>
      <c r="L185" s="35"/>
      <c r="M185" s="35"/>
      <c r="N185" s="36"/>
      <c r="O185" s="35"/>
      <c r="P185" s="37" t="str">
        <f aca="false">IF(COUNTA($A185:$N185)=0,"",IF($F185="Labour",(($L185*IF($N185="",$N$7,$N185))+($M185*IF($N185="",$N$7,$N185)*IF($O185="",$P$7,$O185))),0))</f>
        <v/>
      </c>
      <c r="Q185" s="37" t="str">
        <f aca="false">IF(COUNTA($A185:$N185)=0,"",IF($F185&lt;&gt;"Labour",$J185*$N185,0))</f>
        <v/>
      </c>
      <c r="R185" s="37" t="str">
        <f aca="false">IF(COUNTA($A185:$N185)=0,"",$P185+$Q185)</f>
        <v/>
      </c>
      <c r="S185" s="23"/>
      <c r="T185" s="37" t="str">
        <f aca="false">IF(COUNTA($A185:$N185)=0,"",IF($S185="Y",$R185,0))</f>
        <v/>
      </c>
      <c r="U185" s="23"/>
      <c r="V185" s="23"/>
    </row>
    <row r="186" customFormat="false" ht="21.75" hidden="false" customHeight="true" outlineLevel="0" collapsed="false">
      <c r="A186" s="29"/>
      <c r="B186" s="23"/>
      <c r="C186" s="23"/>
      <c r="D186" s="23"/>
      <c r="E186" s="23"/>
      <c r="F186" s="23"/>
      <c r="G186" s="23"/>
      <c r="H186" s="23"/>
      <c r="I186" s="23"/>
      <c r="J186" s="35"/>
      <c r="K186" s="23"/>
      <c r="L186" s="35"/>
      <c r="M186" s="35"/>
      <c r="N186" s="36"/>
      <c r="O186" s="35"/>
      <c r="P186" s="37" t="str">
        <f aca="false">IF(COUNTA($A186:$N186)=0,"",IF($F186="Labour",(($L186*IF($N186="",$N$7,$N186))+($M186*IF($N186="",$N$7,$N186)*IF($O186="",$P$7,$O186))),0))</f>
        <v/>
      </c>
      <c r="Q186" s="37" t="str">
        <f aca="false">IF(COUNTA($A186:$N186)=0,"",IF($F186&lt;&gt;"Labour",$J186*$N186,0))</f>
        <v/>
      </c>
      <c r="R186" s="37" t="str">
        <f aca="false">IF(COUNTA($A186:$N186)=0,"",$P186+$Q186)</f>
        <v/>
      </c>
      <c r="S186" s="23"/>
      <c r="T186" s="37" t="str">
        <f aca="false">IF(COUNTA($A186:$N186)=0,"",IF($S186="Y",$R186,0))</f>
        <v/>
      </c>
      <c r="U186" s="23"/>
      <c r="V186" s="23"/>
    </row>
    <row r="187" customFormat="false" ht="21.75" hidden="false" customHeight="true" outlineLevel="0" collapsed="false">
      <c r="A187" s="29"/>
      <c r="B187" s="23"/>
      <c r="C187" s="23"/>
      <c r="D187" s="23"/>
      <c r="E187" s="23"/>
      <c r="F187" s="23"/>
      <c r="G187" s="23"/>
      <c r="H187" s="23"/>
      <c r="I187" s="23"/>
      <c r="J187" s="35"/>
      <c r="K187" s="23"/>
      <c r="L187" s="35"/>
      <c r="M187" s="35"/>
      <c r="N187" s="36"/>
      <c r="O187" s="35"/>
      <c r="P187" s="37" t="str">
        <f aca="false">IF(COUNTA($A187:$N187)=0,"",IF($F187="Labour",(($L187*IF($N187="",$N$7,$N187))+($M187*IF($N187="",$N$7,$N187)*IF($O187="",$P$7,$O187))),0))</f>
        <v/>
      </c>
      <c r="Q187" s="37" t="str">
        <f aca="false">IF(COUNTA($A187:$N187)=0,"",IF($F187&lt;&gt;"Labour",$J187*$N187,0))</f>
        <v/>
      </c>
      <c r="R187" s="37" t="str">
        <f aca="false">IF(COUNTA($A187:$N187)=0,"",$P187+$Q187)</f>
        <v/>
      </c>
      <c r="S187" s="23"/>
      <c r="T187" s="37" t="str">
        <f aca="false">IF(COUNTA($A187:$N187)=0,"",IF($S187="Y",$R187,0))</f>
        <v/>
      </c>
      <c r="U187" s="23"/>
      <c r="V187" s="23"/>
    </row>
    <row r="188" customFormat="false" ht="21.75" hidden="false" customHeight="true" outlineLevel="0" collapsed="false">
      <c r="A188" s="29"/>
      <c r="B188" s="23"/>
      <c r="C188" s="23"/>
      <c r="D188" s="23"/>
      <c r="E188" s="23"/>
      <c r="F188" s="23"/>
      <c r="G188" s="23"/>
      <c r="H188" s="23"/>
      <c r="I188" s="23"/>
      <c r="J188" s="35"/>
      <c r="K188" s="23"/>
      <c r="L188" s="35"/>
      <c r="M188" s="35"/>
      <c r="N188" s="36"/>
      <c r="O188" s="35"/>
      <c r="P188" s="37" t="str">
        <f aca="false">IF(COUNTA($A188:$N188)=0,"",IF($F188="Labour",(($L188*IF($N188="",$N$7,$N188))+($M188*IF($N188="",$N$7,$N188)*IF($O188="",$P$7,$O188))),0))</f>
        <v/>
      </c>
      <c r="Q188" s="37" t="str">
        <f aca="false">IF(COUNTA($A188:$N188)=0,"",IF($F188&lt;&gt;"Labour",$J188*$N188,0))</f>
        <v/>
      </c>
      <c r="R188" s="37" t="str">
        <f aca="false">IF(COUNTA($A188:$N188)=0,"",$P188+$Q188)</f>
        <v/>
      </c>
      <c r="S188" s="23"/>
      <c r="T188" s="37" t="str">
        <f aca="false">IF(COUNTA($A188:$N188)=0,"",IF($S188="Y",$R188,0))</f>
        <v/>
      </c>
      <c r="U188" s="23"/>
      <c r="V188" s="23"/>
    </row>
    <row r="189" customFormat="false" ht="21.75" hidden="false" customHeight="true" outlineLevel="0" collapsed="false">
      <c r="A189" s="29"/>
      <c r="B189" s="23"/>
      <c r="C189" s="23"/>
      <c r="D189" s="23"/>
      <c r="E189" s="23"/>
      <c r="F189" s="23"/>
      <c r="G189" s="23"/>
      <c r="H189" s="23"/>
      <c r="I189" s="23"/>
      <c r="J189" s="35"/>
      <c r="K189" s="23"/>
      <c r="L189" s="35"/>
      <c r="M189" s="35"/>
      <c r="N189" s="36"/>
      <c r="O189" s="35"/>
      <c r="P189" s="37" t="str">
        <f aca="false">IF(COUNTA($A189:$N189)=0,"",IF($F189="Labour",(($L189*IF($N189="",$N$7,$N189))+($M189*IF($N189="",$N$7,$N189)*IF($O189="",$P$7,$O189))),0))</f>
        <v/>
      </c>
      <c r="Q189" s="37" t="str">
        <f aca="false">IF(COUNTA($A189:$N189)=0,"",IF($F189&lt;&gt;"Labour",$J189*$N189,0))</f>
        <v/>
      </c>
      <c r="R189" s="37" t="str">
        <f aca="false">IF(COUNTA($A189:$N189)=0,"",$P189+$Q189)</f>
        <v/>
      </c>
      <c r="S189" s="23"/>
      <c r="T189" s="37" t="str">
        <f aca="false">IF(COUNTA($A189:$N189)=0,"",IF($S189="Y",$R189,0))</f>
        <v/>
      </c>
      <c r="U189" s="23"/>
      <c r="V189" s="23"/>
    </row>
    <row r="190" customFormat="false" ht="21.75" hidden="false" customHeight="true" outlineLevel="0" collapsed="false">
      <c r="A190" s="29"/>
      <c r="B190" s="23"/>
      <c r="C190" s="23"/>
      <c r="D190" s="23"/>
      <c r="E190" s="23"/>
      <c r="F190" s="23"/>
      <c r="G190" s="23"/>
      <c r="H190" s="23"/>
      <c r="I190" s="23"/>
      <c r="J190" s="35"/>
      <c r="K190" s="23"/>
      <c r="L190" s="35"/>
      <c r="M190" s="35"/>
      <c r="N190" s="36"/>
      <c r="O190" s="35"/>
      <c r="P190" s="37" t="str">
        <f aca="false">IF(COUNTA($A190:$N190)=0,"",IF($F190="Labour",(($L190*IF($N190="",$N$7,$N190))+($M190*IF($N190="",$N$7,$N190)*IF($O190="",$P$7,$O190))),0))</f>
        <v/>
      </c>
      <c r="Q190" s="37" t="str">
        <f aca="false">IF(COUNTA($A190:$N190)=0,"",IF($F190&lt;&gt;"Labour",$J190*$N190,0))</f>
        <v/>
      </c>
      <c r="R190" s="37" t="str">
        <f aca="false">IF(COUNTA($A190:$N190)=0,"",$P190+$Q190)</f>
        <v/>
      </c>
      <c r="S190" s="23"/>
      <c r="T190" s="37" t="str">
        <f aca="false">IF(COUNTA($A190:$N190)=0,"",IF($S190="Y",$R190,0))</f>
        <v/>
      </c>
      <c r="U190" s="23"/>
      <c r="V190" s="23"/>
    </row>
    <row r="191" customFormat="false" ht="21.75" hidden="false" customHeight="true" outlineLevel="0" collapsed="false">
      <c r="A191" s="29"/>
      <c r="B191" s="23"/>
      <c r="C191" s="23"/>
      <c r="D191" s="23"/>
      <c r="E191" s="23"/>
      <c r="F191" s="23"/>
      <c r="G191" s="23"/>
      <c r="H191" s="23"/>
      <c r="I191" s="23"/>
      <c r="J191" s="35"/>
      <c r="K191" s="23"/>
      <c r="L191" s="35"/>
      <c r="M191" s="35"/>
      <c r="N191" s="36"/>
      <c r="O191" s="35"/>
      <c r="P191" s="37" t="str">
        <f aca="false">IF(COUNTA($A191:$N191)=0,"",IF($F191="Labour",(($L191*IF($N191="",$N$7,$N191))+($M191*IF($N191="",$N$7,$N191)*IF($O191="",$P$7,$O191))),0))</f>
        <v/>
      </c>
      <c r="Q191" s="37" t="str">
        <f aca="false">IF(COUNTA($A191:$N191)=0,"",IF($F191&lt;&gt;"Labour",$J191*$N191,0))</f>
        <v/>
      </c>
      <c r="R191" s="37" t="str">
        <f aca="false">IF(COUNTA($A191:$N191)=0,"",$P191+$Q191)</f>
        <v/>
      </c>
      <c r="S191" s="23"/>
      <c r="T191" s="37" t="str">
        <f aca="false">IF(COUNTA($A191:$N191)=0,"",IF($S191="Y",$R191,0))</f>
        <v/>
      </c>
      <c r="U191" s="23"/>
      <c r="V191" s="23"/>
    </row>
    <row r="192" customFormat="false" ht="21.75" hidden="false" customHeight="true" outlineLevel="0" collapsed="false">
      <c r="A192" s="29"/>
      <c r="B192" s="23"/>
      <c r="C192" s="23"/>
      <c r="D192" s="23"/>
      <c r="E192" s="23"/>
      <c r="F192" s="23"/>
      <c r="G192" s="23"/>
      <c r="H192" s="23"/>
      <c r="I192" s="23"/>
      <c r="J192" s="35"/>
      <c r="K192" s="23"/>
      <c r="L192" s="35"/>
      <c r="M192" s="35"/>
      <c r="N192" s="36"/>
      <c r="O192" s="35"/>
      <c r="P192" s="37" t="str">
        <f aca="false">IF(COUNTA($A192:$N192)=0,"",IF($F192="Labour",(($L192*IF($N192="",$N$7,$N192))+($M192*IF($N192="",$N$7,$N192)*IF($O192="",$P$7,$O192))),0))</f>
        <v/>
      </c>
      <c r="Q192" s="37" t="str">
        <f aca="false">IF(COUNTA($A192:$N192)=0,"",IF($F192&lt;&gt;"Labour",$J192*$N192,0))</f>
        <v/>
      </c>
      <c r="R192" s="37" t="str">
        <f aca="false">IF(COUNTA($A192:$N192)=0,"",$P192+$Q192)</f>
        <v/>
      </c>
      <c r="S192" s="23"/>
      <c r="T192" s="37" t="str">
        <f aca="false">IF(COUNTA($A192:$N192)=0,"",IF($S192="Y",$R192,0))</f>
        <v/>
      </c>
      <c r="U192" s="23"/>
      <c r="V192" s="23"/>
    </row>
    <row r="193" customFormat="false" ht="21.75" hidden="false" customHeight="true" outlineLevel="0" collapsed="false">
      <c r="A193" s="29"/>
      <c r="B193" s="23"/>
      <c r="C193" s="23"/>
      <c r="D193" s="23"/>
      <c r="E193" s="23"/>
      <c r="F193" s="23"/>
      <c r="G193" s="23"/>
      <c r="H193" s="23"/>
      <c r="I193" s="23"/>
      <c r="J193" s="35"/>
      <c r="K193" s="23"/>
      <c r="L193" s="35"/>
      <c r="M193" s="35"/>
      <c r="N193" s="36"/>
      <c r="O193" s="35"/>
      <c r="P193" s="37" t="str">
        <f aca="false">IF(COUNTA($A193:$N193)=0,"",IF($F193="Labour",(($L193*IF($N193="",$N$7,$N193))+($M193*IF($N193="",$N$7,$N193)*IF($O193="",$P$7,$O193))),0))</f>
        <v/>
      </c>
      <c r="Q193" s="37" t="str">
        <f aca="false">IF(COUNTA($A193:$N193)=0,"",IF($F193&lt;&gt;"Labour",$J193*$N193,0))</f>
        <v/>
      </c>
      <c r="R193" s="37" t="str">
        <f aca="false">IF(COUNTA($A193:$N193)=0,"",$P193+$Q193)</f>
        <v/>
      </c>
      <c r="S193" s="23"/>
      <c r="T193" s="37" t="str">
        <f aca="false">IF(COUNTA($A193:$N193)=0,"",IF($S193="Y",$R193,0))</f>
        <v/>
      </c>
      <c r="U193" s="23"/>
      <c r="V193" s="23"/>
    </row>
    <row r="194" customFormat="false" ht="21.75" hidden="false" customHeight="true" outlineLevel="0" collapsed="false">
      <c r="A194" s="29"/>
      <c r="B194" s="23"/>
      <c r="C194" s="23"/>
      <c r="D194" s="23"/>
      <c r="E194" s="23"/>
      <c r="F194" s="23"/>
      <c r="G194" s="23"/>
      <c r="H194" s="23"/>
      <c r="I194" s="23"/>
      <c r="J194" s="35"/>
      <c r="K194" s="23"/>
      <c r="L194" s="35"/>
      <c r="M194" s="35"/>
      <c r="N194" s="36"/>
      <c r="O194" s="35"/>
      <c r="P194" s="37" t="str">
        <f aca="false">IF(COUNTA($A194:$N194)=0,"",IF($F194="Labour",(($L194*IF($N194="",$N$7,$N194))+($M194*IF($N194="",$N$7,$N194)*IF($O194="",$P$7,$O194))),0))</f>
        <v/>
      </c>
      <c r="Q194" s="37" t="str">
        <f aca="false">IF(COUNTA($A194:$N194)=0,"",IF($F194&lt;&gt;"Labour",$J194*$N194,0))</f>
        <v/>
      </c>
      <c r="R194" s="37" t="str">
        <f aca="false">IF(COUNTA($A194:$N194)=0,"",$P194+$Q194)</f>
        <v/>
      </c>
      <c r="S194" s="23"/>
      <c r="T194" s="37" t="str">
        <f aca="false">IF(COUNTA($A194:$N194)=0,"",IF($S194="Y",$R194,0))</f>
        <v/>
      </c>
      <c r="U194" s="23"/>
      <c r="V194" s="23"/>
    </row>
    <row r="195" customFormat="false" ht="21.75" hidden="false" customHeight="true" outlineLevel="0" collapsed="false">
      <c r="A195" s="29"/>
      <c r="B195" s="23"/>
      <c r="C195" s="23"/>
      <c r="D195" s="23"/>
      <c r="E195" s="23"/>
      <c r="F195" s="23"/>
      <c r="G195" s="23"/>
      <c r="H195" s="23"/>
      <c r="I195" s="23"/>
      <c r="J195" s="35"/>
      <c r="K195" s="23"/>
      <c r="L195" s="35"/>
      <c r="M195" s="35"/>
      <c r="N195" s="36"/>
      <c r="O195" s="35"/>
      <c r="P195" s="37" t="str">
        <f aca="false">IF(COUNTA($A195:$N195)=0,"",IF($F195="Labour",(($L195*IF($N195="",$N$7,$N195))+($M195*IF($N195="",$N$7,$N195)*IF($O195="",$P$7,$O195))),0))</f>
        <v/>
      </c>
      <c r="Q195" s="37" t="str">
        <f aca="false">IF(COUNTA($A195:$N195)=0,"",IF($F195&lt;&gt;"Labour",$J195*$N195,0))</f>
        <v/>
      </c>
      <c r="R195" s="37" t="str">
        <f aca="false">IF(COUNTA($A195:$N195)=0,"",$P195+$Q195)</f>
        <v/>
      </c>
      <c r="S195" s="23"/>
      <c r="T195" s="37" t="str">
        <f aca="false">IF(COUNTA($A195:$N195)=0,"",IF($S195="Y",$R195,0))</f>
        <v/>
      </c>
      <c r="U195" s="23"/>
      <c r="V195" s="23"/>
    </row>
    <row r="196" customFormat="false" ht="21.75" hidden="false" customHeight="true" outlineLevel="0" collapsed="false">
      <c r="A196" s="29"/>
      <c r="B196" s="23"/>
      <c r="C196" s="23"/>
      <c r="D196" s="23"/>
      <c r="E196" s="23"/>
      <c r="F196" s="23"/>
      <c r="G196" s="23"/>
      <c r="H196" s="23"/>
      <c r="I196" s="23"/>
      <c r="J196" s="35"/>
      <c r="K196" s="23"/>
      <c r="L196" s="35"/>
      <c r="M196" s="35"/>
      <c r="N196" s="36"/>
      <c r="O196" s="35"/>
      <c r="P196" s="37" t="str">
        <f aca="false">IF(COUNTA($A196:$N196)=0,"",IF($F196="Labour",(($L196*IF($N196="",$N$7,$N196))+($M196*IF($N196="",$N$7,$N196)*IF($O196="",$P$7,$O196))),0))</f>
        <v/>
      </c>
      <c r="Q196" s="37" t="str">
        <f aca="false">IF(COUNTA($A196:$N196)=0,"",IF($F196&lt;&gt;"Labour",$J196*$N196,0))</f>
        <v/>
      </c>
      <c r="R196" s="37" t="str">
        <f aca="false">IF(COUNTA($A196:$N196)=0,"",$P196+$Q196)</f>
        <v/>
      </c>
      <c r="S196" s="23"/>
      <c r="T196" s="37" t="str">
        <f aca="false">IF(COUNTA($A196:$N196)=0,"",IF($S196="Y",$R196,0))</f>
        <v/>
      </c>
      <c r="U196" s="23"/>
      <c r="V196" s="23"/>
    </row>
    <row r="197" customFormat="false" ht="21.75" hidden="false" customHeight="true" outlineLevel="0" collapsed="false">
      <c r="A197" s="29"/>
      <c r="B197" s="23"/>
      <c r="C197" s="23"/>
      <c r="D197" s="23"/>
      <c r="E197" s="23"/>
      <c r="F197" s="23"/>
      <c r="G197" s="23"/>
      <c r="H197" s="23"/>
      <c r="I197" s="23"/>
      <c r="J197" s="35"/>
      <c r="K197" s="23"/>
      <c r="L197" s="35"/>
      <c r="M197" s="35"/>
      <c r="N197" s="36"/>
      <c r="O197" s="35"/>
      <c r="P197" s="37" t="str">
        <f aca="false">IF(COUNTA($A197:$N197)=0,"",IF($F197="Labour",(($L197*IF($N197="",$N$7,$N197))+($M197*IF($N197="",$N$7,$N197)*IF($O197="",$P$7,$O197))),0))</f>
        <v/>
      </c>
      <c r="Q197" s="37" t="str">
        <f aca="false">IF(COUNTA($A197:$N197)=0,"",IF($F197&lt;&gt;"Labour",$J197*$N197,0))</f>
        <v/>
      </c>
      <c r="R197" s="37" t="str">
        <f aca="false">IF(COUNTA($A197:$N197)=0,"",$P197+$Q197)</f>
        <v/>
      </c>
      <c r="S197" s="23"/>
      <c r="T197" s="37" t="str">
        <f aca="false">IF(COUNTA($A197:$N197)=0,"",IF($S197="Y",$R197,0))</f>
        <v/>
      </c>
      <c r="U197" s="23"/>
      <c r="V197" s="23"/>
    </row>
    <row r="198" customFormat="false" ht="21.75" hidden="false" customHeight="true" outlineLevel="0" collapsed="false">
      <c r="A198" s="29"/>
      <c r="B198" s="23"/>
      <c r="C198" s="23"/>
      <c r="D198" s="23"/>
      <c r="E198" s="23"/>
      <c r="F198" s="23"/>
      <c r="G198" s="23"/>
      <c r="H198" s="23"/>
      <c r="I198" s="23"/>
      <c r="J198" s="35"/>
      <c r="K198" s="23"/>
      <c r="L198" s="35"/>
      <c r="M198" s="35"/>
      <c r="N198" s="36"/>
      <c r="O198" s="35"/>
      <c r="P198" s="37" t="str">
        <f aca="false">IF(COUNTA($A198:$N198)=0,"",IF($F198="Labour",(($L198*IF($N198="",$N$7,$N198))+($M198*IF($N198="",$N$7,$N198)*IF($O198="",$P$7,$O198))),0))</f>
        <v/>
      </c>
      <c r="Q198" s="37" t="str">
        <f aca="false">IF(COUNTA($A198:$N198)=0,"",IF($F198&lt;&gt;"Labour",$J198*$N198,0))</f>
        <v/>
      </c>
      <c r="R198" s="37" t="str">
        <f aca="false">IF(COUNTA($A198:$N198)=0,"",$P198+$Q198)</f>
        <v/>
      </c>
      <c r="S198" s="23"/>
      <c r="T198" s="37" t="str">
        <f aca="false">IF(COUNTA($A198:$N198)=0,"",IF($S198="Y",$R198,0))</f>
        <v/>
      </c>
      <c r="U198" s="23"/>
      <c r="V198" s="23"/>
    </row>
    <row r="199" customFormat="false" ht="21.75" hidden="false" customHeight="true" outlineLevel="0" collapsed="false">
      <c r="A199" s="29"/>
      <c r="B199" s="23"/>
      <c r="C199" s="23"/>
      <c r="D199" s="23"/>
      <c r="E199" s="23"/>
      <c r="F199" s="23"/>
      <c r="G199" s="23"/>
      <c r="H199" s="23"/>
      <c r="I199" s="23"/>
      <c r="J199" s="35"/>
      <c r="K199" s="23"/>
      <c r="L199" s="35"/>
      <c r="M199" s="35"/>
      <c r="N199" s="36"/>
      <c r="O199" s="35"/>
      <c r="P199" s="37" t="str">
        <f aca="false">IF(COUNTA($A199:$N199)=0,"",IF($F199="Labour",(($L199*IF($N199="",$N$7,$N199))+($M199*IF($N199="",$N$7,$N199)*IF($O199="",$P$7,$O199))),0))</f>
        <v/>
      </c>
      <c r="Q199" s="37" t="str">
        <f aca="false">IF(COUNTA($A199:$N199)=0,"",IF($F199&lt;&gt;"Labour",$J199*$N199,0))</f>
        <v/>
      </c>
      <c r="R199" s="37" t="str">
        <f aca="false">IF(COUNTA($A199:$N199)=0,"",$P199+$Q199)</f>
        <v/>
      </c>
      <c r="S199" s="23"/>
      <c r="T199" s="37" t="str">
        <f aca="false">IF(COUNTA($A199:$N199)=0,"",IF($S199="Y",$R199,0))</f>
        <v/>
      </c>
      <c r="U199" s="23"/>
      <c r="V199" s="23"/>
    </row>
    <row r="200" customFormat="false" ht="21.75" hidden="false" customHeight="true" outlineLevel="0" collapsed="false">
      <c r="A200" s="29"/>
      <c r="B200" s="23"/>
      <c r="C200" s="23"/>
      <c r="D200" s="23"/>
      <c r="E200" s="23"/>
      <c r="F200" s="23"/>
      <c r="G200" s="23"/>
      <c r="H200" s="23"/>
      <c r="I200" s="23"/>
      <c r="J200" s="35"/>
      <c r="K200" s="23"/>
      <c r="L200" s="35"/>
      <c r="M200" s="35"/>
      <c r="N200" s="36"/>
      <c r="O200" s="35"/>
      <c r="P200" s="37" t="str">
        <f aca="false">IF(COUNTA($A200:$N200)=0,"",IF($F200="Labour",(($L200*IF($N200="",$N$7,$N200))+($M200*IF($N200="",$N$7,$N200)*IF($O200="",$P$7,$O200))),0))</f>
        <v/>
      </c>
      <c r="Q200" s="37" t="str">
        <f aca="false">IF(COUNTA($A200:$N200)=0,"",IF($F200&lt;&gt;"Labour",$J200*$N200,0))</f>
        <v/>
      </c>
      <c r="R200" s="37" t="str">
        <f aca="false">IF(COUNTA($A200:$N200)=0,"",$P200+$Q200)</f>
        <v/>
      </c>
      <c r="S200" s="23"/>
      <c r="T200" s="37" t="str">
        <f aca="false">IF(COUNTA($A200:$N200)=0,"",IF($S200="Y",$R200,0))</f>
        <v/>
      </c>
      <c r="U200" s="23"/>
      <c r="V200" s="23"/>
    </row>
    <row r="201" customFormat="false" ht="21.75" hidden="false" customHeight="true" outlineLevel="0" collapsed="false">
      <c r="A201" s="29"/>
      <c r="B201" s="23"/>
      <c r="C201" s="23"/>
      <c r="D201" s="23"/>
      <c r="E201" s="23"/>
      <c r="F201" s="23"/>
      <c r="G201" s="23"/>
      <c r="H201" s="23"/>
      <c r="I201" s="23"/>
      <c r="J201" s="35"/>
      <c r="K201" s="23"/>
      <c r="L201" s="35"/>
      <c r="M201" s="35"/>
      <c r="N201" s="36"/>
      <c r="O201" s="35"/>
      <c r="P201" s="37" t="str">
        <f aca="false">IF(COUNTA($A201:$N201)=0,"",IF($F201="Labour",(($L201*IF($N201="",$N$7,$N201))+($M201*IF($N201="",$N$7,$N201)*IF($O201="",$P$7,$O201))),0))</f>
        <v/>
      </c>
      <c r="Q201" s="37" t="str">
        <f aca="false">IF(COUNTA($A201:$N201)=0,"",IF($F201&lt;&gt;"Labour",$J201*$N201,0))</f>
        <v/>
      </c>
      <c r="R201" s="37" t="str">
        <f aca="false">IF(COUNTA($A201:$N201)=0,"",$P201+$Q201)</f>
        <v/>
      </c>
      <c r="S201" s="23"/>
      <c r="T201" s="37" t="str">
        <f aca="false">IF(COUNTA($A201:$N201)=0,"",IF($S201="Y",$R201,0))</f>
        <v/>
      </c>
      <c r="U201" s="23"/>
      <c r="V201" s="23"/>
    </row>
    <row r="202" customFormat="false" ht="21.75" hidden="false" customHeight="true" outlineLevel="0" collapsed="false">
      <c r="A202" s="29"/>
      <c r="B202" s="23"/>
      <c r="C202" s="23"/>
      <c r="D202" s="23"/>
      <c r="E202" s="23"/>
      <c r="F202" s="23"/>
      <c r="G202" s="23"/>
      <c r="H202" s="23"/>
      <c r="I202" s="23"/>
      <c r="J202" s="35"/>
      <c r="K202" s="23"/>
      <c r="L202" s="35"/>
      <c r="M202" s="35"/>
      <c r="N202" s="36"/>
      <c r="O202" s="35"/>
      <c r="P202" s="37" t="str">
        <f aca="false">IF(COUNTA($A202:$N202)=0,"",IF($F202="Labour",(($L202*IF($N202="",$N$7,$N202))+($M202*IF($N202="",$N$7,$N202)*IF($O202="",$P$7,$O202))),0))</f>
        <v/>
      </c>
      <c r="Q202" s="37" t="str">
        <f aca="false">IF(COUNTA($A202:$N202)=0,"",IF($F202&lt;&gt;"Labour",$J202*$N202,0))</f>
        <v/>
      </c>
      <c r="R202" s="37" t="str">
        <f aca="false">IF(COUNTA($A202:$N202)=0,"",$P202+$Q202)</f>
        <v/>
      </c>
      <c r="S202" s="23"/>
      <c r="T202" s="37" t="str">
        <f aca="false">IF(COUNTA($A202:$N202)=0,"",IF($S202="Y",$R202,0))</f>
        <v/>
      </c>
      <c r="U202" s="23"/>
      <c r="V202" s="23"/>
    </row>
    <row r="203" customFormat="false" ht="21.75" hidden="false" customHeight="true" outlineLevel="0" collapsed="false">
      <c r="A203" s="29"/>
      <c r="B203" s="23"/>
      <c r="C203" s="23"/>
      <c r="D203" s="23"/>
      <c r="E203" s="23"/>
      <c r="F203" s="23"/>
      <c r="G203" s="23"/>
      <c r="H203" s="23"/>
      <c r="I203" s="23"/>
      <c r="J203" s="35"/>
      <c r="K203" s="23"/>
      <c r="L203" s="35"/>
      <c r="M203" s="35"/>
      <c r="N203" s="36"/>
      <c r="O203" s="35"/>
      <c r="P203" s="37" t="str">
        <f aca="false">IF(COUNTA($A203:$N203)=0,"",IF($F203="Labour",(($L203*IF($N203="",$N$7,$N203))+($M203*IF($N203="",$N$7,$N203)*IF($O203="",$P$7,$O203))),0))</f>
        <v/>
      </c>
      <c r="Q203" s="37" t="str">
        <f aca="false">IF(COUNTA($A203:$N203)=0,"",IF($F203&lt;&gt;"Labour",$J203*$N203,0))</f>
        <v/>
      </c>
      <c r="R203" s="37" t="str">
        <f aca="false">IF(COUNTA($A203:$N203)=0,"",$P203+$Q203)</f>
        <v/>
      </c>
      <c r="S203" s="23"/>
      <c r="T203" s="37" t="str">
        <f aca="false">IF(COUNTA($A203:$N203)=0,"",IF($S203="Y",$R203,0))</f>
        <v/>
      </c>
      <c r="U203" s="23"/>
      <c r="V203" s="23"/>
    </row>
    <row r="204" customFormat="false" ht="21.75" hidden="false" customHeight="true" outlineLevel="0" collapsed="false">
      <c r="A204" s="29"/>
      <c r="B204" s="23"/>
      <c r="C204" s="23"/>
      <c r="D204" s="23"/>
      <c r="E204" s="23"/>
      <c r="F204" s="23"/>
      <c r="G204" s="23"/>
      <c r="H204" s="23"/>
      <c r="I204" s="23"/>
      <c r="J204" s="35"/>
      <c r="K204" s="23"/>
      <c r="L204" s="35"/>
      <c r="M204" s="35"/>
      <c r="N204" s="36"/>
      <c r="O204" s="35"/>
      <c r="P204" s="37" t="str">
        <f aca="false">IF(COUNTA($A204:$N204)=0,"",IF($F204="Labour",(($L204*IF($N204="",$N$7,$N204))+($M204*IF($N204="",$N$7,$N204)*IF($O204="",$P$7,$O204))),0))</f>
        <v/>
      </c>
      <c r="Q204" s="37" t="str">
        <f aca="false">IF(COUNTA($A204:$N204)=0,"",IF($F204&lt;&gt;"Labour",$J204*$N204,0))</f>
        <v/>
      </c>
      <c r="R204" s="37" t="str">
        <f aca="false">IF(COUNTA($A204:$N204)=0,"",$P204+$Q204)</f>
        <v/>
      </c>
      <c r="S204" s="23"/>
      <c r="T204" s="37" t="str">
        <f aca="false">IF(COUNTA($A204:$N204)=0,"",IF($S204="Y",$R204,0))</f>
        <v/>
      </c>
      <c r="U204" s="23"/>
      <c r="V204" s="23"/>
    </row>
    <row r="205" customFormat="false" ht="21.75" hidden="false" customHeight="true" outlineLevel="0" collapsed="false">
      <c r="A205" s="29"/>
      <c r="B205" s="23"/>
      <c r="C205" s="23"/>
      <c r="D205" s="23"/>
      <c r="E205" s="23"/>
      <c r="F205" s="23"/>
      <c r="G205" s="23"/>
      <c r="H205" s="23"/>
      <c r="I205" s="23"/>
      <c r="J205" s="35"/>
      <c r="K205" s="23"/>
      <c r="L205" s="35"/>
      <c r="M205" s="35"/>
      <c r="N205" s="36"/>
      <c r="O205" s="35"/>
      <c r="P205" s="37" t="str">
        <f aca="false">IF(COUNTA($A205:$N205)=0,"",IF($F205="Labour",(($L205*IF($N205="",$N$7,$N205))+($M205*IF($N205="",$N$7,$N205)*IF($O205="",$P$7,$O205))),0))</f>
        <v/>
      </c>
      <c r="Q205" s="37" t="str">
        <f aca="false">IF(COUNTA($A205:$N205)=0,"",IF($F205&lt;&gt;"Labour",$J205*$N205,0))</f>
        <v/>
      </c>
      <c r="R205" s="37" t="str">
        <f aca="false">IF(COUNTA($A205:$N205)=0,"",$P205+$Q205)</f>
        <v/>
      </c>
      <c r="S205" s="23"/>
      <c r="T205" s="37" t="str">
        <f aca="false">IF(COUNTA($A205:$N205)=0,"",IF($S205="Y",$R205,0))</f>
        <v/>
      </c>
      <c r="U205" s="23"/>
      <c r="V205" s="23"/>
    </row>
    <row r="206" customFormat="false" ht="21.75" hidden="false" customHeight="true" outlineLevel="0" collapsed="false">
      <c r="A206" s="29"/>
      <c r="B206" s="23"/>
      <c r="C206" s="23"/>
      <c r="D206" s="23"/>
      <c r="E206" s="23"/>
      <c r="F206" s="23"/>
      <c r="G206" s="23"/>
      <c r="H206" s="23"/>
      <c r="I206" s="23"/>
      <c r="J206" s="35"/>
      <c r="K206" s="23"/>
      <c r="L206" s="35"/>
      <c r="M206" s="35"/>
      <c r="N206" s="36"/>
      <c r="O206" s="35"/>
      <c r="P206" s="37" t="str">
        <f aca="false">IF(COUNTA($A206:$N206)=0,"",IF($F206="Labour",(($L206*IF($N206="",$N$7,$N206))+($M206*IF($N206="",$N$7,$N206)*IF($O206="",$P$7,$O206))),0))</f>
        <v/>
      </c>
      <c r="Q206" s="37" t="str">
        <f aca="false">IF(COUNTA($A206:$N206)=0,"",IF($F206&lt;&gt;"Labour",$J206*$N206,0))</f>
        <v/>
      </c>
      <c r="R206" s="37" t="str">
        <f aca="false">IF(COUNTA($A206:$N206)=0,"",$P206+$Q206)</f>
        <v/>
      </c>
      <c r="S206" s="23"/>
      <c r="T206" s="37" t="str">
        <f aca="false">IF(COUNTA($A206:$N206)=0,"",IF($S206="Y",$R206,0))</f>
        <v/>
      </c>
      <c r="U206" s="23"/>
      <c r="V206" s="23"/>
    </row>
    <row r="207" customFormat="false" ht="21.75" hidden="false" customHeight="true" outlineLevel="0" collapsed="false">
      <c r="A207" s="29"/>
      <c r="B207" s="23"/>
      <c r="C207" s="23"/>
      <c r="D207" s="23"/>
      <c r="E207" s="23"/>
      <c r="F207" s="23"/>
      <c r="G207" s="23"/>
      <c r="H207" s="23"/>
      <c r="I207" s="23"/>
      <c r="J207" s="35"/>
      <c r="K207" s="23"/>
      <c r="L207" s="35"/>
      <c r="M207" s="35"/>
      <c r="N207" s="36"/>
      <c r="O207" s="35"/>
      <c r="P207" s="37" t="str">
        <f aca="false">IF(COUNTA($A207:$N207)=0,"",IF($F207="Labour",(($L207*IF($N207="",$N$7,$N207))+($M207*IF($N207="",$N$7,$N207)*IF($O207="",$P$7,$O207))),0))</f>
        <v/>
      </c>
      <c r="Q207" s="37" t="str">
        <f aca="false">IF(COUNTA($A207:$N207)=0,"",IF($F207&lt;&gt;"Labour",$J207*$N207,0))</f>
        <v/>
      </c>
      <c r="R207" s="37" t="str">
        <f aca="false">IF(COUNTA($A207:$N207)=0,"",$P207+$Q207)</f>
        <v/>
      </c>
      <c r="S207" s="23"/>
      <c r="T207" s="37" t="str">
        <f aca="false">IF(COUNTA($A207:$N207)=0,"",IF($S207="Y",$R207,0))</f>
        <v/>
      </c>
      <c r="U207" s="23"/>
      <c r="V207" s="23"/>
    </row>
    <row r="208" customFormat="false" ht="21.75" hidden="false" customHeight="true" outlineLevel="0" collapsed="false">
      <c r="A208" s="29"/>
      <c r="B208" s="23"/>
      <c r="C208" s="23"/>
      <c r="D208" s="23"/>
      <c r="E208" s="23"/>
      <c r="F208" s="23"/>
      <c r="G208" s="23"/>
      <c r="H208" s="23"/>
      <c r="I208" s="23"/>
      <c r="J208" s="35"/>
      <c r="K208" s="23"/>
      <c r="L208" s="35"/>
      <c r="M208" s="35"/>
      <c r="N208" s="36"/>
      <c r="O208" s="35"/>
      <c r="P208" s="37" t="str">
        <f aca="false">IF(COUNTA($A208:$N208)=0,"",IF($F208="Labour",(($L208*IF($N208="",$N$7,$N208))+($M208*IF($N208="",$N$7,$N208)*IF($O208="",$P$7,$O208))),0))</f>
        <v/>
      </c>
      <c r="Q208" s="37" t="str">
        <f aca="false">IF(COUNTA($A208:$N208)=0,"",IF($F208&lt;&gt;"Labour",$J208*$N208,0))</f>
        <v/>
      </c>
      <c r="R208" s="37" t="str">
        <f aca="false">IF(COUNTA($A208:$N208)=0,"",$P208+$Q208)</f>
        <v/>
      </c>
      <c r="S208" s="23"/>
      <c r="T208" s="37" t="str">
        <f aca="false">IF(COUNTA($A208:$N208)=0,"",IF($S208="Y",$R208,0))</f>
        <v/>
      </c>
      <c r="U208" s="23"/>
      <c r="V208" s="23"/>
    </row>
    <row r="209" customFormat="false" ht="21.75" hidden="false" customHeight="true" outlineLevel="0" collapsed="false">
      <c r="A209" s="29"/>
      <c r="B209" s="23"/>
      <c r="C209" s="23"/>
      <c r="D209" s="23"/>
      <c r="E209" s="23"/>
      <c r="F209" s="23"/>
      <c r="G209" s="23"/>
      <c r="H209" s="23"/>
      <c r="I209" s="23"/>
      <c r="J209" s="35"/>
      <c r="K209" s="23"/>
      <c r="L209" s="35"/>
      <c r="M209" s="35"/>
      <c r="N209" s="36"/>
      <c r="O209" s="35"/>
      <c r="P209" s="37" t="str">
        <f aca="false">IF(COUNTA($A209:$N209)=0,"",IF($F209="Labour",(($L209*IF($N209="",$N$7,$N209))+($M209*IF($N209="",$N$7,$N209)*IF($O209="",$P$7,$O209))),0))</f>
        <v/>
      </c>
      <c r="Q209" s="37" t="str">
        <f aca="false">IF(COUNTA($A209:$N209)=0,"",IF($F209&lt;&gt;"Labour",$J209*$N209,0))</f>
        <v/>
      </c>
      <c r="R209" s="37" t="str">
        <f aca="false">IF(COUNTA($A209:$N209)=0,"",$P209+$Q209)</f>
        <v/>
      </c>
      <c r="S209" s="23"/>
      <c r="T209" s="37" t="str">
        <f aca="false">IF(COUNTA($A209:$N209)=0,"",IF($S209="Y",$R209,0))</f>
        <v/>
      </c>
      <c r="U209" s="23"/>
      <c r="V209" s="23"/>
    </row>
    <row r="210" customFormat="false" ht="21.75" hidden="false" customHeight="true" outlineLevel="0" collapsed="false">
      <c r="A210" s="29"/>
      <c r="B210" s="23"/>
      <c r="C210" s="23"/>
      <c r="D210" s="23"/>
      <c r="E210" s="23"/>
      <c r="F210" s="23"/>
      <c r="G210" s="23"/>
      <c r="H210" s="23"/>
      <c r="I210" s="23"/>
      <c r="J210" s="35"/>
      <c r="K210" s="23"/>
      <c r="L210" s="35"/>
      <c r="M210" s="35"/>
      <c r="N210" s="36"/>
      <c r="O210" s="35"/>
      <c r="P210" s="37" t="str">
        <f aca="false">IF(COUNTA($A210:$N210)=0,"",IF($F210="Labour",(($L210*IF($N210="",$N$7,$N210))+($M210*IF($N210="",$N$7,$N210)*IF($O210="",$P$7,$O210))),0))</f>
        <v/>
      </c>
      <c r="Q210" s="37" t="str">
        <f aca="false">IF(COUNTA($A210:$N210)=0,"",IF($F210&lt;&gt;"Labour",$J210*$N210,0))</f>
        <v/>
      </c>
      <c r="R210" s="37" t="str">
        <f aca="false">IF(COUNTA($A210:$N210)=0,"",$P210+$Q210)</f>
        <v/>
      </c>
      <c r="S210" s="23"/>
      <c r="T210" s="37" t="str">
        <f aca="false">IF(COUNTA($A210:$N210)=0,"",IF($S210="Y",$R210,0))</f>
        <v/>
      </c>
      <c r="U210" s="23"/>
      <c r="V210" s="23"/>
    </row>
    <row r="211" customFormat="false" ht="21.75" hidden="false" customHeight="true" outlineLevel="0" collapsed="false">
      <c r="A211" s="29"/>
      <c r="B211" s="23"/>
      <c r="C211" s="23"/>
      <c r="D211" s="23"/>
      <c r="E211" s="23"/>
      <c r="F211" s="23"/>
      <c r="G211" s="23"/>
      <c r="H211" s="23"/>
      <c r="I211" s="23"/>
      <c r="J211" s="35"/>
      <c r="K211" s="23"/>
      <c r="L211" s="35"/>
      <c r="M211" s="35"/>
      <c r="N211" s="36"/>
      <c r="O211" s="35"/>
      <c r="P211" s="37" t="str">
        <f aca="false">IF(COUNTA($A211:$N211)=0,"",IF($F211="Labour",(($L211*IF($N211="",$N$7,$N211))+($M211*IF($N211="",$N$7,$N211)*IF($O211="",$P$7,$O211))),0))</f>
        <v/>
      </c>
      <c r="Q211" s="37" t="str">
        <f aca="false">IF(COUNTA($A211:$N211)=0,"",IF($F211&lt;&gt;"Labour",$J211*$N211,0))</f>
        <v/>
      </c>
      <c r="R211" s="37" t="str">
        <f aca="false">IF(COUNTA($A211:$N211)=0,"",$P211+$Q211)</f>
        <v/>
      </c>
      <c r="S211" s="23"/>
      <c r="T211" s="37" t="str">
        <f aca="false">IF(COUNTA($A211:$N211)=0,"",IF($S211="Y",$R211,0))</f>
        <v/>
      </c>
      <c r="U211" s="23"/>
      <c r="V211" s="23"/>
    </row>
    <row r="212" customFormat="false" ht="21.75" hidden="false" customHeight="true" outlineLevel="0" collapsed="false">
      <c r="A212" s="29"/>
      <c r="B212" s="23"/>
      <c r="C212" s="23"/>
      <c r="D212" s="23"/>
      <c r="E212" s="23"/>
      <c r="F212" s="23"/>
      <c r="G212" s="23"/>
      <c r="H212" s="23"/>
      <c r="I212" s="23"/>
      <c r="J212" s="35"/>
      <c r="K212" s="23"/>
      <c r="L212" s="35"/>
      <c r="M212" s="35"/>
      <c r="N212" s="36"/>
      <c r="O212" s="35"/>
      <c r="P212" s="37" t="str">
        <f aca="false">IF(COUNTA($A212:$N212)=0,"",IF($F212="Labour",(($L212*IF($N212="",$N$7,$N212))+($M212*IF($N212="",$N$7,$N212)*IF($O212="",$P$7,$O212))),0))</f>
        <v/>
      </c>
      <c r="Q212" s="37" t="str">
        <f aca="false">IF(COUNTA($A212:$N212)=0,"",IF($F212&lt;&gt;"Labour",$J212*$N212,0))</f>
        <v/>
      </c>
      <c r="R212" s="37" t="str">
        <f aca="false">IF(COUNTA($A212:$N212)=0,"",$P212+$Q212)</f>
        <v/>
      </c>
      <c r="S212" s="23"/>
      <c r="T212" s="37" t="str">
        <f aca="false">IF(COUNTA($A212:$N212)=0,"",IF($S212="Y",$R212,0))</f>
        <v/>
      </c>
      <c r="U212" s="23"/>
      <c r="V212" s="23"/>
    </row>
    <row r="213" customFormat="false" ht="21.75" hidden="false" customHeight="true" outlineLevel="0" collapsed="false">
      <c r="A213" s="29"/>
      <c r="B213" s="23"/>
      <c r="C213" s="23"/>
      <c r="D213" s="23"/>
      <c r="E213" s="23"/>
      <c r="F213" s="23"/>
      <c r="G213" s="23"/>
      <c r="H213" s="23"/>
      <c r="I213" s="23"/>
      <c r="J213" s="35"/>
      <c r="K213" s="23"/>
      <c r="L213" s="35"/>
      <c r="M213" s="35"/>
      <c r="N213" s="36"/>
      <c r="O213" s="35"/>
      <c r="P213" s="37" t="str">
        <f aca="false">IF(COUNTA($A213:$N213)=0,"",IF($F213="Labour",(($L213*IF($N213="",$N$7,$N213))+($M213*IF($N213="",$N$7,$N213)*IF($O213="",$P$7,$O213))),0))</f>
        <v/>
      </c>
      <c r="Q213" s="37" t="str">
        <f aca="false">IF(COUNTA($A213:$N213)=0,"",IF($F213&lt;&gt;"Labour",$J213*$N213,0))</f>
        <v/>
      </c>
      <c r="R213" s="37" t="str">
        <f aca="false">IF(COUNTA($A213:$N213)=0,"",$P213+$Q213)</f>
        <v/>
      </c>
      <c r="S213" s="23"/>
      <c r="T213" s="37" t="str">
        <f aca="false">IF(COUNTA($A213:$N213)=0,"",IF($S213="Y",$R213,0))</f>
        <v/>
      </c>
      <c r="U213" s="23"/>
      <c r="V213" s="23"/>
    </row>
    <row r="214" customFormat="false" ht="21.75" hidden="false" customHeight="true" outlineLevel="0" collapsed="false">
      <c r="A214" s="29"/>
      <c r="B214" s="23"/>
      <c r="C214" s="23"/>
      <c r="D214" s="23"/>
      <c r="E214" s="23"/>
      <c r="F214" s="23"/>
      <c r="G214" s="23"/>
      <c r="H214" s="23"/>
      <c r="I214" s="23"/>
      <c r="J214" s="35"/>
      <c r="K214" s="23"/>
      <c r="L214" s="35"/>
      <c r="M214" s="35"/>
      <c r="N214" s="36"/>
      <c r="O214" s="35"/>
      <c r="P214" s="37" t="str">
        <f aca="false">IF(COUNTA($A214:$N214)=0,"",IF($F214="Labour",(($L214*IF($N214="",$N$7,$N214))+($M214*IF($N214="",$N$7,$N214)*IF($O214="",$P$7,$O214))),0))</f>
        <v/>
      </c>
      <c r="Q214" s="37" t="str">
        <f aca="false">IF(COUNTA($A214:$N214)=0,"",IF($F214&lt;&gt;"Labour",$J214*$N214,0))</f>
        <v/>
      </c>
      <c r="R214" s="37" t="str">
        <f aca="false">IF(COUNTA($A214:$N214)=0,"",$P214+$Q214)</f>
        <v/>
      </c>
      <c r="S214" s="23"/>
      <c r="T214" s="37" t="str">
        <f aca="false">IF(COUNTA($A214:$N214)=0,"",IF($S214="Y",$R214,0))</f>
        <v/>
      </c>
      <c r="U214" s="23"/>
      <c r="V214" s="23"/>
    </row>
    <row r="215" customFormat="false" ht="21.75" hidden="false" customHeight="true" outlineLevel="0" collapsed="false">
      <c r="A215" s="29"/>
      <c r="B215" s="23"/>
      <c r="C215" s="23"/>
      <c r="D215" s="23"/>
      <c r="E215" s="23"/>
      <c r="F215" s="23"/>
      <c r="G215" s="23"/>
      <c r="H215" s="23"/>
      <c r="I215" s="23"/>
      <c r="J215" s="35"/>
      <c r="K215" s="23"/>
      <c r="L215" s="35"/>
      <c r="M215" s="35"/>
      <c r="N215" s="36"/>
      <c r="O215" s="35"/>
      <c r="P215" s="37" t="str">
        <f aca="false">IF(COUNTA($A215:$N215)=0,"",IF($F215="Labour",(($L215*IF($N215="",$N$7,$N215))+($M215*IF($N215="",$N$7,$N215)*IF($O215="",$P$7,$O215))),0))</f>
        <v/>
      </c>
      <c r="Q215" s="37" t="str">
        <f aca="false">IF(COUNTA($A215:$N215)=0,"",IF($F215&lt;&gt;"Labour",$J215*$N215,0))</f>
        <v/>
      </c>
      <c r="R215" s="37" t="str">
        <f aca="false">IF(COUNTA($A215:$N215)=0,"",$P215+$Q215)</f>
        <v/>
      </c>
      <c r="S215" s="23"/>
      <c r="T215" s="37" t="str">
        <f aca="false">IF(COUNTA($A215:$N215)=0,"",IF($S215="Y",$R215,0))</f>
        <v/>
      </c>
      <c r="U215" s="23"/>
      <c r="V215" s="23"/>
    </row>
    <row r="218" customFormat="false" ht="15" hidden="false" customHeight="true" outlineLevel="0" collapsed="false">
      <c r="A218" s="15" t="s">
        <v>143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</sheetData>
  <mergeCells count="11">
    <mergeCell ref="A1:V1"/>
    <mergeCell ref="A3:V3"/>
    <mergeCell ref="A4:V4"/>
    <mergeCell ref="A6:V6"/>
    <mergeCell ref="B7:D7"/>
    <mergeCell ref="F7:G7"/>
    <mergeCell ref="I7:J7"/>
    <mergeCell ref="T7:V7"/>
    <mergeCell ref="B8:V9"/>
    <mergeCell ref="A11:V11"/>
    <mergeCell ref="A218:V218"/>
  </mergeCells>
  <hyperlinks>
    <hyperlink ref="A218" r:id="rId2" display="Free template by Gather — gatherinsights.com | Want diaries, allocations and cost records linked automatically? Book a demo: gatherinsights.com/en/book-a-demo"/>
  </hyperlink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2026-07-22T15:47:21Z</dcterms:created>
  <dc:creator>OpenAI</dc:creator>
  <dc:description/>
  <cp:keywords>construction site diary allocation sheet labour allocation plant allocation cost codes Gather</cp:keywords>
  <dc:language>en-US</dc:language>
  <cp:lastModifiedBy/>
  <dcterms:modified xsi:type="dcterms:W3CDTF">2026-07-22T15:47:22Z</dcterms:modified>
  <cp:revision>0</cp:revision>
  <dc:subject>Construction site diary and resource allocation sheet template</dc:subject>
  <dc:title>Gather Site Diary and Allocation Sheet Template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