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w to use" sheetId="1" state="visible" r:id="rId1"/>
    <sheet xmlns:r="http://schemas.openxmlformats.org/officeDocument/2006/relationships" name="Weekly Dashboard" sheetId="2" state="visible" r:id="rId2"/>
    <sheet xmlns:r="http://schemas.openxmlformats.org/officeDocument/2006/relationships" name="Daily Diary" sheetId="3" state="visible" r:id="rId3"/>
    <sheet xmlns:r="http://schemas.openxmlformats.org/officeDocument/2006/relationships" name="Weekly Report" sheetId="4" state="visible" r:id="rId4"/>
    <sheet xmlns:r="http://schemas.openxmlformats.org/officeDocument/2006/relationships" name="Worked Example" sheetId="5" state="visible" r:id="rId5"/>
  </sheets>
  <definedNames>
    <definedName name="_xlnm._FilterDatabase" localSheetId="2" hidden="1">'Daily Diary'!$A$4:$T$104</definedName>
    <definedName name="_xlnm._FilterDatabase" localSheetId="4" hidden="1">'Worked Example'!$A$4:$T$9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dd mmm yyyy"/>
    <numFmt numFmtId="165" formatCode="#,##0;[Red](#,##0);-"/>
  </numFmts>
  <fonts count="10">
    <font>
      <name val="Calibri"/>
      <family val="2"/>
      <color theme="1"/>
      <sz val="11"/>
      <scheme val="minor"/>
    </font>
    <font>
      <name val="Arial"/>
      <b val="1"/>
      <color rgb="00111827"/>
      <sz val="18"/>
    </font>
    <font>
      <name val="Arial"/>
      <color rgb="00FFFFFF"/>
      <sz val="10"/>
    </font>
    <font>
      <name val="Arial"/>
      <b val="1"/>
      <color rgb="00FFFFFF"/>
    </font>
    <font>
      <b val="1"/>
      <color rgb="00111827"/>
    </font>
    <font>
      <b val="1"/>
    </font>
    <font>
      <name val="Arial"/>
      <i val="1"/>
      <color rgb="001D4ED8"/>
      <sz val="9"/>
    </font>
    <font>
      <name val="Arial"/>
      <color rgb="000000FF"/>
      <sz val="10"/>
    </font>
    <font>
      <name val="Arial"/>
      <b val="1"/>
      <color rgb="00FFFFFF"/>
      <sz val="10"/>
    </font>
    <font>
      <name val="Arial"/>
      <color rgb="00000000"/>
      <sz val="10"/>
    </font>
  </fonts>
  <fills count="7">
    <fill>
      <patternFill/>
    </fill>
    <fill>
      <patternFill patternType="gray125"/>
    </fill>
    <fill>
      <patternFill patternType="solid">
        <fgColor rgb="00F5C542"/>
      </patternFill>
    </fill>
    <fill>
      <patternFill patternType="solid">
        <fgColor rgb="001F2937"/>
      </patternFill>
    </fill>
    <fill>
      <patternFill patternType="solid">
        <fgColor rgb="00FFF2CC"/>
      </patternFill>
    </fill>
    <fill>
      <patternFill patternType="solid">
        <fgColor rgb="00E5E7EB"/>
      </patternFill>
    </fill>
    <fill>
      <patternFill patternType="solid">
        <fgColor rgb="00374151"/>
      </patternFill>
    </fill>
  </fills>
  <borders count="2">
    <border>
      <left/>
      <right/>
      <top/>
      <bottom/>
      <diagonal/>
    </border>
    <border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3" borderId="0" applyAlignment="1" pivotButton="0" quotePrefix="0" xfId="0">
      <alignment vertical="center"/>
    </xf>
    <xf numFmtId="0" fontId="3" fillId="3" borderId="0" applyAlignment="1" pivotButton="0" quotePrefix="0" xfId="0">
      <alignment vertical="center"/>
    </xf>
    <xf numFmtId="0" fontId="0" fillId="0" borderId="0" applyAlignment="1" pivotButton="0" quotePrefix="0" xfId="0">
      <alignment vertical="top" wrapText="1"/>
    </xf>
    <xf numFmtId="0" fontId="4" fillId="0" borderId="0" pivotButton="0" quotePrefix="0" xfId="0"/>
    <xf numFmtId="0" fontId="0" fillId="0" borderId="0" applyAlignment="1" pivotButton="0" quotePrefix="0" xfId="0">
      <alignment wrapText="1"/>
    </xf>
    <xf numFmtId="0" fontId="5" fillId="0" borderId="0" pivotButton="0" quotePrefix="0" xfId="0"/>
    <xf numFmtId="0" fontId="6" fillId="0" borderId="0" applyAlignment="1" pivotButton="0" quotePrefix="0" xfId="0">
      <alignment wrapText="1"/>
    </xf>
    <xf numFmtId="164" fontId="7" fillId="4" borderId="0" applyProtection="1" pivotButton="0" quotePrefix="0" xfId="0">
      <protection locked="0" hidden="0"/>
    </xf>
    <xf numFmtId="165" fontId="0" fillId="5" borderId="0" pivotButton="0" quotePrefix="0" xfId="0"/>
    <xf numFmtId="0" fontId="7" fillId="4" borderId="0" applyProtection="1" pivotButton="0" quotePrefix="0" xfId="0">
      <protection locked="0" hidden="0"/>
    </xf>
    <xf numFmtId="0" fontId="8" fillId="6" borderId="1" applyAlignment="1" pivotButton="0" quotePrefix="0" xfId="0">
      <alignment horizontal="center" vertical="center" wrapText="1"/>
    </xf>
    <xf numFmtId="0" fontId="9" fillId="5" borderId="0" pivotButton="0" quotePrefix="0" xfId="0"/>
    <xf numFmtId="164" fontId="9" fillId="5" borderId="0" pivotButton="0" quotePrefix="0" xfId="0"/>
    <xf numFmtId="165" fontId="7" fillId="4" borderId="0" applyProtection="1" pivotButton="0" quotePrefix="0" xfId="0">
      <protection locked="0" hidden="0"/>
    </xf>
    <xf numFmtId="165" fontId="9" fillId="5" borderId="0" pivotButton="0" quotePrefix="0" xfId="0"/>
    <xf numFmtId="0" fontId="0" fillId="5" borderId="0" pivotButton="0" quotePrefix="0" xfId="0"/>
    <xf numFmtId="164" fontId="0" fillId="5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dxfs count="2">
    <dxf>
      <fill>
        <patternFill patternType="solid">
          <fgColor rgb="00FEE2E2"/>
        </patternFill>
      </fill>
    </dxf>
    <dxf>
      <fill>
        <patternFill patternType="solid">
          <fgColor rgb="00FFEDD5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Weekly labour, plant and delay hours</a:t>
            </a:r>
          </a:p>
        </rich>
      </tx>
    </title>
    <plotArea>
      <barChart>
        <barDir val="col"/>
        <grouping val="clustered"/>
        <ser>
          <idx val="0"/>
          <order val="0"/>
          <spPr>
            <a:ln xmlns:a="http://schemas.openxmlformats.org/drawingml/2006/main">
              <a:prstDash val="solid"/>
            </a:ln>
          </spPr>
          <cat>
            <numRef>
              <f>'Weekly Dashboard'!$F$6:$F$8</f>
            </numRef>
          </cat>
          <val>
            <numRef>
              <f>'Weekly Dashboard'!$G$6:$G$8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Metric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Hours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18</row>
      <rowOff>0</rowOff>
    </from>
    <ext cx="5040000" cy="25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gatherinsights.com/en/book-a-demo" TargetMode="Externa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4.xml.rels><Relationships xmlns="http://schemas.openxmlformats.org/package/2006/relationships"><Relationship Type="http://schemas.openxmlformats.org/officeDocument/2006/relationships/hyperlink" Target="https://www.gatherinsights.com/en/book-a-demo" TargetMode="External" Id="rId1"/></Relationships>
</file>

<file path=xl/worksheets/_rels/sheet5.xml.rels><Relationships xmlns="http://schemas.openxmlformats.org/package/2006/relationships"><Relationship Type="http://schemas.openxmlformats.org/officeDocument/2006/relationships/hyperlink" Target="https://www.gatherinsights.com/en/book-a-demo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0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24" customWidth="1" min="2" max="2"/>
    <col width="72" customWidth="1" min="3" max="3"/>
    <col width="22" customWidth="1" min="4" max="4"/>
    <col width="22" customWidth="1" min="5" max="5"/>
    <col width="18" customWidth="1" min="6" max="6"/>
    <col width="18" customWidth="1" min="7" max="7"/>
    <col width="18" customWidth="1" min="8" max="8"/>
  </cols>
  <sheetData>
    <row r="1" ht="30" customHeight="1">
      <c r="A1" s="1" t="inlineStr">
        <is>
          <t>Daily Diary to Weekly Report Template</t>
        </is>
      </c>
    </row>
    <row r="2" ht="22" customHeight="1">
      <c r="A2" s="2" t="inlineStr">
        <is>
          <t>Gather construction template - practical spreadsheet for live project controls</t>
        </is>
      </c>
    </row>
    <row r="4" ht="22" customHeight="1">
      <c r="B4" s="3" t="inlineStr">
        <is>
          <t>What this template does</t>
        </is>
      </c>
    </row>
    <row r="5">
      <c r="B5" s="4" t="inlineStr">
        <is>
          <t>Turns daily site diary records into a weekly construction progress report: labour, plant, activities, delays, safety, quality, weather, key issues and client-ready summary metrics.</t>
        </is>
      </c>
    </row>
    <row r="6"/>
    <row r="7"/>
    <row r="9" ht="22" customHeight="1">
      <c r="B9" s="3" t="inlineStr">
        <is>
          <t>How to use it</t>
        </is>
      </c>
    </row>
    <row r="10">
      <c r="B10" s="5" t="inlineStr">
        <is>
          <t>1</t>
        </is>
      </c>
      <c r="C10" s="6" t="inlineStr">
        <is>
          <t>Fill the yellow input cells only. Formula cells are protected so the workbook is harder to break.</t>
        </is>
      </c>
    </row>
    <row r="11">
      <c r="B11" s="5" t="inlineStr">
        <is>
          <t>2</t>
        </is>
      </c>
      <c r="C11" s="6" t="inlineStr">
        <is>
          <t>Use the worked example first to see the intended level of detail.</t>
        </is>
      </c>
    </row>
    <row r="12">
      <c r="B12" s="5" t="inlineStr">
        <is>
          <t>3</t>
        </is>
      </c>
      <c r="C12" s="6" t="inlineStr">
        <is>
          <t>Update the log weekly or daily, then review the dashboard and red/amber flags.</t>
        </is>
      </c>
    </row>
    <row r="13">
      <c r="B13" s="5" t="inlineStr">
        <is>
          <t>4</t>
        </is>
      </c>
      <c r="C13" s="6" t="inlineStr">
        <is>
          <t>Use links/references back to site diary entries, photos, drawings, instructions, emails and cost records.</t>
        </is>
      </c>
    </row>
    <row r="14">
      <c r="B14" s="5" t="inlineStr">
        <is>
          <t>5</t>
        </is>
      </c>
      <c r="C14" s="6" t="inlineStr">
        <is>
          <t>Export or copy the report/dashboard into your client or internal progress pack.</t>
        </is>
      </c>
    </row>
    <row r="17" ht="22" customHeight="1">
      <c r="B17" s="3" t="inlineStr">
        <is>
          <t>Workbook tabs</t>
        </is>
      </c>
    </row>
    <row r="18">
      <c r="B18" s="7" t="inlineStr">
        <is>
          <t>Weekly Dashboard</t>
        </is>
      </c>
      <c r="C18" s="6" t="inlineStr">
        <is>
          <t>Auto-summary for a selected week.</t>
        </is>
      </c>
    </row>
    <row r="19">
      <c r="B19" s="7" t="inlineStr">
        <is>
          <t>Daily Diary</t>
        </is>
      </c>
      <c r="C19" s="6" t="inlineStr">
        <is>
          <t>Daily site record inputs.</t>
        </is>
      </c>
    </row>
    <row r="20">
      <c r="B20" s="7" t="inlineStr">
        <is>
          <t>Weekly Report</t>
        </is>
      </c>
      <c r="C20" s="6" t="inlineStr">
        <is>
          <t>Client/internal report layout generated from the diary data.</t>
        </is>
      </c>
    </row>
    <row r="21">
      <c r="B21" s="7" t="inlineStr">
        <is>
          <t>Worked Example</t>
        </is>
      </c>
      <c r="C21" s="6" t="inlineStr">
        <is>
          <t>Pre-filled example showing realistic site records.</t>
        </is>
      </c>
    </row>
    <row r="25" ht="22" customHeight="1">
      <c r="B25" s="3" t="inlineStr">
        <is>
          <t>Gather note</t>
        </is>
      </c>
    </row>
    <row r="26">
      <c r="B26" s="6" t="inlineStr">
        <is>
          <t>Use the spreadsheet if you are doing this manually. Use Gather when you are ready to stop copying records between diaries, trackers, reports and forecasts.</t>
        </is>
      </c>
    </row>
    <row r="27"/>
    <row r="30">
      <c r="A30" s="8" t="inlineStr">
        <is>
          <t>Free template by Gather - gatherinsights.com | Want this built automatically from site records? Book a demo: https://www.gatherinsights.com/en/book-a-demo</t>
        </is>
      </c>
    </row>
  </sheetData>
  <mergeCells count="9">
    <mergeCell ref="A30:H30"/>
    <mergeCell ref="B5:G7"/>
    <mergeCell ref="B26:G27"/>
    <mergeCell ref="A2:H2"/>
    <mergeCell ref="B17:G17"/>
    <mergeCell ref="B9:G9"/>
    <mergeCell ref="B4:G4"/>
    <mergeCell ref="A1:H1"/>
    <mergeCell ref="B25:G25"/>
  </mergeCells>
  <hyperlinks>
    <hyperlink xmlns:r="http://schemas.openxmlformats.org/officeDocument/2006/relationships" ref="A30" r:id="rId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6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2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</cols>
  <sheetData>
    <row r="1" ht="30" customHeight="1">
      <c r="A1" s="1" t="inlineStr">
        <is>
          <t>Weekly Dashboard</t>
        </is>
      </c>
    </row>
    <row r="2" ht="22" customHeight="1">
      <c r="A2" s="2" t="inlineStr">
        <is>
          <t>Select a week and review diary-driven progress indicators</t>
        </is>
      </c>
    </row>
    <row r="4" ht="22" customHeight="1">
      <c r="B4" s="3" t="inlineStr">
        <is>
          <t>Inputs</t>
        </is>
      </c>
      <c r="F4" s="3" t="inlineStr">
        <is>
          <t>Weekly KPIs</t>
        </is>
      </c>
    </row>
    <row r="5">
      <c r="B5" s="7" t="inlineStr">
        <is>
          <t>Week commencing</t>
        </is>
      </c>
      <c r="C5" s="9" t="inlineStr">
        <is>
          <t>2026-07-06</t>
        </is>
      </c>
      <c r="F5" s="7" t="inlineStr">
        <is>
          <t>Diary days recorded</t>
        </is>
      </c>
      <c r="G5" s="10">
        <f>COUNTIFS('Daily Diary'!$B:$B,$C$5)</f>
        <v/>
      </c>
    </row>
    <row r="6">
      <c r="B6" s="7" t="inlineStr">
        <is>
          <t>Project</t>
        </is>
      </c>
      <c r="C6" s="11" t="inlineStr">
        <is>
          <t>Example Project</t>
        </is>
      </c>
      <c r="F6" s="7" t="inlineStr">
        <is>
          <t>Total labour hours</t>
        </is>
      </c>
      <c r="G6" s="10">
        <f>SUMIFS('Daily Diary'!$J:$J,'Daily Diary'!$B:$B,$C$5)</f>
        <v/>
      </c>
    </row>
    <row r="7">
      <c r="B7" s="7" t="inlineStr">
        <is>
          <t>Reporting period</t>
        </is>
      </c>
      <c r="C7" s="11" t="inlineStr">
        <is>
          <t>Week 28</t>
        </is>
      </c>
      <c r="F7" s="7" t="inlineStr">
        <is>
          <t>Total plant hours</t>
        </is>
      </c>
      <c r="G7" s="10">
        <f>SUMIFS('Daily Diary'!$M:$M,'Daily Diary'!$B:$B,$C$5)</f>
        <v/>
      </c>
    </row>
    <row r="8">
      <c r="B8" s="7" t="inlineStr">
        <is>
          <t>Prepared by</t>
        </is>
      </c>
      <c r="C8" s="11" t="inlineStr">
        <is>
          <t>Site Team</t>
        </is>
      </c>
      <c r="F8" s="7" t="inlineStr">
        <is>
          <t>Delay hours</t>
        </is>
      </c>
      <c r="G8" s="10">
        <f>SUMIFS('Daily Diary'!$P:$P,'Daily Diary'!$B:$B,$C$5)</f>
        <v/>
      </c>
    </row>
    <row r="9">
      <c r="F9" s="7" t="inlineStr">
        <is>
          <t>Open actions</t>
        </is>
      </c>
      <c r="G9" s="10">
        <f>COUNTIFS('Daily Diary'!$S:$S,"Open",'Daily Diary'!$B:$B,$C$5)</f>
        <v/>
      </c>
    </row>
    <row r="10">
      <c r="F10" s="7" t="inlineStr">
        <is>
          <t>Safety incidents</t>
        </is>
      </c>
      <c r="G10" s="10">
        <f>COUNTIFS('Daily Diary'!$Q:$Q,"Yes",'Daily Diary'!$B:$B,$C$5)</f>
        <v/>
      </c>
    </row>
    <row r="12" ht="22" customHeight="1">
      <c r="B12" s="3" t="inlineStr">
        <is>
          <t>Weekly narrative</t>
        </is>
      </c>
    </row>
    <row r="13">
      <c r="B13" s="7" t="inlineStr">
        <is>
          <t>Progress achieved</t>
        </is>
      </c>
      <c r="C13" s="11" t="n"/>
      <c r="D13" s="11" t="n"/>
      <c r="E13" s="11" t="n"/>
      <c r="F13" s="11" t="n"/>
      <c r="G13" s="11" t="n"/>
      <c r="H13" s="11" t="n"/>
      <c r="I13" s="11" t="n"/>
    </row>
    <row r="14">
      <c r="B14" s="7" t="inlineStr">
        <is>
          <t>Key blockers / delays</t>
        </is>
      </c>
      <c r="C14" s="11" t="n"/>
      <c r="D14" s="11" t="n"/>
      <c r="E14" s="11" t="n"/>
      <c r="F14" s="11" t="n"/>
      <c r="G14" s="11" t="n"/>
      <c r="H14" s="11" t="n"/>
      <c r="I14" s="11" t="n"/>
    </row>
    <row r="15">
      <c r="B15" s="7" t="inlineStr">
        <is>
          <t>Safety / quality notes</t>
        </is>
      </c>
      <c r="C15" s="11" t="n"/>
      <c r="D15" s="11" t="n"/>
      <c r="E15" s="11" t="n"/>
      <c r="F15" s="11" t="n"/>
      <c r="G15" s="11" t="n"/>
      <c r="H15" s="11" t="n"/>
      <c r="I15" s="11" t="n"/>
    </row>
    <row r="16">
      <c r="B16" s="7" t="inlineStr">
        <is>
          <t>Next week focus</t>
        </is>
      </c>
      <c r="C16" s="11" t="n"/>
      <c r="D16" s="11" t="n"/>
      <c r="E16" s="11" t="n"/>
      <c r="F16" s="11" t="n"/>
      <c r="G16" s="11" t="n"/>
      <c r="H16" s="11" t="n"/>
      <c r="I16" s="11" t="n"/>
    </row>
  </sheetData>
  <mergeCells count="9">
    <mergeCell ref="B12:I12"/>
    <mergeCell ref="C14:I14"/>
    <mergeCell ref="A1:J1"/>
    <mergeCell ref="C13:I13"/>
    <mergeCell ref="F4:I4"/>
    <mergeCell ref="B4:D4"/>
    <mergeCell ref="C16:I16"/>
    <mergeCell ref="A2:J2"/>
    <mergeCell ref="C15:I15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T10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6" customWidth="1" min="2" max="2"/>
    <col width="12" customWidth="1" min="3" max="3"/>
    <col width="15" customWidth="1" min="4" max="4"/>
    <col width="18" customWidth="1" min="5" max="5"/>
    <col width="20" customWidth="1" min="6" max="6"/>
    <col width="24" customWidth="1" min="7" max="7"/>
    <col width="14" customWidth="1" min="8" max="8"/>
    <col width="12" customWidth="1" min="9" max="9"/>
    <col width="14" customWidth="1" min="10" max="10"/>
    <col width="16" customWidth="1" min="11" max="11"/>
    <col width="14" customWidth="1" min="12" max="12"/>
    <col width="14" customWidth="1" min="13" max="13"/>
    <col width="18" customWidth="1" min="14" max="14"/>
    <col width="24" customWidth="1" min="15" max="15"/>
    <col width="12" customWidth="1" min="16" max="16"/>
    <col width="12" customWidth="1" min="17" max="17"/>
    <col width="24" customWidth="1" min="18" max="18"/>
    <col width="12" customWidth="1" min="19" max="19"/>
    <col width="30" customWidth="1" min="20" max="20"/>
  </cols>
  <sheetData>
    <row r="1" ht="30" customHeight="1">
      <c r="A1" s="1" t="inlineStr">
        <is>
          <t>Daily Diary</t>
        </is>
      </c>
    </row>
    <row r="2" ht="22" customHeight="1">
      <c r="A2" s="2" t="inlineStr">
        <is>
          <t>Input one row per day, location or key activity. Yellow cells are inputs; grey cells calculate.</t>
        </is>
      </c>
    </row>
    <row r="4" ht="36" customHeight="1">
      <c r="A4" s="12" t="inlineStr">
        <is>
          <t>Entry ID</t>
        </is>
      </c>
      <c r="B4" s="12" t="inlineStr">
        <is>
          <t>Week commencing</t>
        </is>
      </c>
      <c r="C4" s="12" t="inlineStr">
        <is>
          <t>Date</t>
        </is>
      </c>
      <c r="D4" s="12" t="inlineStr">
        <is>
          <t>Day</t>
        </is>
      </c>
      <c r="E4" s="12" t="inlineStr">
        <is>
          <t>Weather</t>
        </is>
      </c>
      <c r="F4" s="12" t="inlineStr">
        <is>
          <t>Location / area</t>
        </is>
      </c>
      <c r="G4" s="12" t="inlineStr">
        <is>
          <t>Activity completed</t>
        </is>
      </c>
      <c r="H4" s="12" t="inlineStr">
        <is>
          <t>Trade</t>
        </is>
      </c>
      <c r="I4" s="12" t="inlineStr">
        <is>
          <t>Labour headcount</t>
        </is>
      </c>
      <c r="J4" s="12" t="inlineStr">
        <is>
          <t>Labour hours</t>
        </is>
      </c>
      <c r="K4" s="12" t="inlineStr">
        <is>
          <t>Plant used</t>
        </is>
      </c>
      <c r="L4" s="12" t="inlineStr">
        <is>
          <t>Plant count</t>
        </is>
      </c>
      <c r="M4" s="12" t="inlineStr">
        <is>
          <t>Plant hours</t>
        </is>
      </c>
      <c r="N4" s="12" t="inlineStr">
        <is>
          <t>Materials delivered</t>
        </is>
      </c>
      <c r="O4" s="12" t="inlineStr">
        <is>
          <t>Progress evidence / photo ref</t>
        </is>
      </c>
      <c r="P4" s="12" t="inlineStr">
        <is>
          <t>Delay hours</t>
        </is>
      </c>
      <c r="Q4" s="12" t="inlineStr">
        <is>
          <t>Safety incident?</t>
        </is>
      </c>
      <c r="R4" s="12" t="inlineStr">
        <is>
          <t>Issue / risk / blocker</t>
        </is>
      </c>
      <c r="S4" s="12" t="inlineStr">
        <is>
          <t>Action status</t>
        </is>
      </c>
      <c r="T4" s="12" t="inlineStr">
        <is>
          <t>Notes</t>
        </is>
      </c>
    </row>
    <row r="5">
      <c r="A5" s="13">
        <f>IF(C5="","","D-"&amp;TEXT(ROW()-4,"000"))</f>
        <v/>
      </c>
      <c r="B5" s="14">
        <f>IF(C5="","",C5-WEEKDAY(C5,2)+1)</f>
        <v/>
      </c>
      <c r="C5" s="9" t="n"/>
      <c r="D5" s="13">
        <f>IF(C5="","",TEXT(C5,"ddd"))</f>
        <v/>
      </c>
      <c r="E5" s="11" t="n"/>
      <c r="F5" s="11" t="n"/>
      <c r="G5" s="11" t="n"/>
      <c r="H5" s="11" t="n"/>
      <c r="I5" s="15" t="n"/>
      <c r="J5" s="16">
        <f>IF(OR(I5="",I5=0),"",I5*8)</f>
        <v/>
      </c>
      <c r="K5" s="11" t="n"/>
      <c r="L5" s="15" t="n"/>
      <c r="M5" s="16">
        <f>IF(OR(L5="",L5=0),"",L5*8)</f>
        <v/>
      </c>
      <c r="N5" s="11" t="n"/>
      <c r="O5" s="11" t="n"/>
      <c r="P5" s="15" t="n"/>
      <c r="Q5" s="11" t="n"/>
      <c r="R5" s="11" t="n"/>
      <c r="S5" s="11" t="n"/>
      <c r="T5" s="11" t="n"/>
    </row>
    <row r="6">
      <c r="A6" s="13">
        <f>IF(C6="","","D-"&amp;TEXT(ROW()-4,"000"))</f>
        <v/>
      </c>
      <c r="B6" s="14">
        <f>IF(C6="","",C6-WEEKDAY(C6,2)+1)</f>
        <v/>
      </c>
      <c r="C6" s="9" t="n"/>
      <c r="D6" s="13">
        <f>IF(C6="","",TEXT(C6,"ddd"))</f>
        <v/>
      </c>
      <c r="E6" s="11" t="n"/>
      <c r="F6" s="11" t="n"/>
      <c r="G6" s="11" t="n"/>
      <c r="H6" s="11" t="n"/>
      <c r="I6" s="15" t="n"/>
      <c r="J6" s="16">
        <f>IF(OR(I6="",I6=0),"",I6*8)</f>
        <v/>
      </c>
      <c r="K6" s="11" t="n"/>
      <c r="L6" s="15" t="n"/>
      <c r="M6" s="16">
        <f>IF(OR(L6="",L6=0),"",L6*8)</f>
        <v/>
      </c>
      <c r="N6" s="11" t="n"/>
      <c r="O6" s="11" t="n"/>
      <c r="P6" s="15" t="n"/>
      <c r="Q6" s="11" t="n"/>
      <c r="R6" s="11" t="n"/>
      <c r="S6" s="11" t="n"/>
      <c r="T6" s="11" t="n"/>
    </row>
    <row r="7">
      <c r="A7" s="13">
        <f>IF(C7="","","D-"&amp;TEXT(ROW()-4,"000"))</f>
        <v/>
      </c>
      <c r="B7" s="14">
        <f>IF(C7="","",C7-WEEKDAY(C7,2)+1)</f>
        <v/>
      </c>
      <c r="C7" s="9" t="n"/>
      <c r="D7" s="13">
        <f>IF(C7="","",TEXT(C7,"ddd"))</f>
        <v/>
      </c>
      <c r="E7" s="11" t="n"/>
      <c r="F7" s="11" t="n"/>
      <c r="G7" s="11" t="n"/>
      <c r="H7" s="11" t="n"/>
      <c r="I7" s="15" t="n"/>
      <c r="J7" s="16">
        <f>IF(OR(I7="",I7=0),"",I7*8)</f>
        <v/>
      </c>
      <c r="K7" s="11" t="n"/>
      <c r="L7" s="15" t="n"/>
      <c r="M7" s="16">
        <f>IF(OR(L7="",L7=0),"",L7*8)</f>
        <v/>
      </c>
      <c r="N7" s="11" t="n"/>
      <c r="O7" s="11" t="n"/>
      <c r="P7" s="15" t="n"/>
      <c r="Q7" s="11" t="n"/>
      <c r="R7" s="11" t="n"/>
      <c r="S7" s="11" t="n"/>
      <c r="T7" s="11" t="n"/>
    </row>
    <row r="8">
      <c r="A8" s="13">
        <f>IF(C8="","","D-"&amp;TEXT(ROW()-4,"000"))</f>
        <v/>
      </c>
      <c r="B8" s="14">
        <f>IF(C8="","",C8-WEEKDAY(C8,2)+1)</f>
        <v/>
      </c>
      <c r="C8" s="9" t="n"/>
      <c r="D8" s="13">
        <f>IF(C8="","",TEXT(C8,"ddd"))</f>
        <v/>
      </c>
      <c r="E8" s="11" t="n"/>
      <c r="F8" s="11" t="n"/>
      <c r="G8" s="11" t="n"/>
      <c r="H8" s="11" t="n"/>
      <c r="I8" s="15" t="n"/>
      <c r="J8" s="16">
        <f>IF(OR(I8="",I8=0),"",I8*8)</f>
        <v/>
      </c>
      <c r="K8" s="11" t="n"/>
      <c r="L8" s="15" t="n"/>
      <c r="M8" s="16">
        <f>IF(OR(L8="",L8=0),"",L8*8)</f>
        <v/>
      </c>
      <c r="N8" s="11" t="n"/>
      <c r="O8" s="11" t="n"/>
      <c r="P8" s="15" t="n"/>
      <c r="Q8" s="11" t="n"/>
      <c r="R8" s="11" t="n"/>
      <c r="S8" s="11" t="n"/>
      <c r="T8" s="11" t="n"/>
    </row>
    <row r="9">
      <c r="A9" s="13">
        <f>IF(C9="","","D-"&amp;TEXT(ROW()-4,"000"))</f>
        <v/>
      </c>
      <c r="B9" s="14">
        <f>IF(C9="","",C9-WEEKDAY(C9,2)+1)</f>
        <v/>
      </c>
      <c r="C9" s="9" t="n"/>
      <c r="D9" s="13">
        <f>IF(C9="","",TEXT(C9,"ddd"))</f>
        <v/>
      </c>
      <c r="E9" s="11" t="n"/>
      <c r="F9" s="11" t="n"/>
      <c r="G9" s="11" t="n"/>
      <c r="H9" s="11" t="n"/>
      <c r="I9" s="15" t="n"/>
      <c r="J9" s="16">
        <f>IF(OR(I9="",I9=0),"",I9*8)</f>
        <v/>
      </c>
      <c r="K9" s="11" t="n"/>
      <c r="L9" s="15" t="n"/>
      <c r="M9" s="16">
        <f>IF(OR(L9="",L9=0),"",L9*8)</f>
        <v/>
      </c>
      <c r="N9" s="11" t="n"/>
      <c r="O9" s="11" t="n"/>
      <c r="P9" s="15" t="n"/>
      <c r="Q9" s="11" t="n"/>
      <c r="R9" s="11" t="n"/>
      <c r="S9" s="11" t="n"/>
      <c r="T9" s="11" t="n"/>
    </row>
    <row r="10">
      <c r="A10" s="13">
        <f>IF(C10="","","D-"&amp;TEXT(ROW()-4,"000"))</f>
        <v/>
      </c>
      <c r="B10" s="14">
        <f>IF(C10="","",C10-WEEKDAY(C10,2)+1)</f>
        <v/>
      </c>
      <c r="C10" s="9" t="n"/>
      <c r="D10" s="13">
        <f>IF(C10="","",TEXT(C10,"ddd"))</f>
        <v/>
      </c>
      <c r="E10" s="11" t="n"/>
      <c r="F10" s="11" t="n"/>
      <c r="G10" s="11" t="n"/>
      <c r="H10" s="11" t="n"/>
      <c r="I10" s="15" t="n"/>
      <c r="J10" s="16">
        <f>IF(OR(I10="",I10=0),"",I10*8)</f>
        <v/>
      </c>
      <c r="K10" s="11" t="n"/>
      <c r="L10" s="15" t="n"/>
      <c r="M10" s="16">
        <f>IF(OR(L10="",L10=0),"",L10*8)</f>
        <v/>
      </c>
      <c r="N10" s="11" t="n"/>
      <c r="O10" s="11" t="n"/>
      <c r="P10" s="15" t="n"/>
      <c r="Q10" s="11" t="n"/>
      <c r="R10" s="11" t="n"/>
      <c r="S10" s="11" t="n"/>
      <c r="T10" s="11" t="n"/>
    </row>
    <row r="11">
      <c r="A11" s="13">
        <f>IF(C11="","","D-"&amp;TEXT(ROW()-4,"000"))</f>
        <v/>
      </c>
      <c r="B11" s="14">
        <f>IF(C11="","",C11-WEEKDAY(C11,2)+1)</f>
        <v/>
      </c>
      <c r="C11" s="9" t="n"/>
      <c r="D11" s="13">
        <f>IF(C11="","",TEXT(C11,"ddd"))</f>
        <v/>
      </c>
      <c r="E11" s="11" t="n"/>
      <c r="F11" s="11" t="n"/>
      <c r="G11" s="11" t="n"/>
      <c r="H11" s="11" t="n"/>
      <c r="I11" s="15" t="n"/>
      <c r="J11" s="16">
        <f>IF(OR(I11="",I11=0),"",I11*8)</f>
        <v/>
      </c>
      <c r="K11" s="11" t="n"/>
      <c r="L11" s="15" t="n"/>
      <c r="M11" s="16">
        <f>IF(OR(L11="",L11=0),"",L11*8)</f>
        <v/>
      </c>
      <c r="N11" s="11" t="n"/>
      <c r="O11" s="11" t="n"/>
      <c r="P11" s="15" t="n"/>
      <c r="Q11" s="11" t="n"/>
      <c r="R11" s="11" t="n"/>
      <c r="S11" s="11" t="n"/>
      <c r="T11" s="11" t="n"/>
    </row>
    <row r="12">
      <c r="A12" s="13">
        <f>IF(C12="","","D-"&amp;TEXT(ROW()-4,"000"))</f>
        <v/>
      </c>
      <c r="B12" s="14">
        <f>IF(C12="","",C12-WEEKDAY(C12,2)+1)</f>
        <v/>
      </c>
      <c r="C12" s="9" t="n"/>
      <c r="D12" s="13">
        <f>IF(C12="","",TEXT(C12,"ddd"))</f>
        <v/>
      </c>
      <c r="E12" s="11" t="n"/>
      <c r="F12" s="11" t="n"/>
      <c r="G12" s="11" t="n"/>
      <c r="H12" s="11" t="n"/>
      <c r="I12" s="15" t="n"/>
      <c r="J12" s="16">
        <f>IF(OR(I12="",I12=0),"",I12*8)</f>
        <v/>
      </c>
      <c r="K12" s="11" t="n"/>
      <c r="L12" s="15" t="n"/>
      <c r="M12" s="16">
        <f>IF(OR(L12="",L12=0),"",L12*8)</f>
        <v/>
      </c>
      <c r="N12" s="11" t="n"/>
      <c r="O12" s="11" t="n"/>
      <c r="P12" s="15" t="n"/>
      <c r="Q12" s="11" t="n"/>
      <c r="R12" s="11" t="n"/>
      <c r="S12" s="11" t="n"/>
      <c r="T12" s="11" t="n"/>
    </row>
    <row r="13">
      <c r="A13" s="13">
        <f>IF(C13="","","D-"&amp;TEXT(ROW()-4,"000"))</f>
        <v/>
      </c>
      <c r="B13" s="14">
        <f>IF(C13="","",C13-WEEKDAY(C13,2)+1)</f>
        <v/>
      </c>
      <c r="C13" s="9" t="n"/>
      <c r="D13" s="13">
        <f>IF(C13="","",TEXT(C13,"ddd"))</f>
        <v/>
      </c>
      <c r="E13" s="11" t="n"/>
      <c r="F13" s="11" t="n"/>
      <c r="G13" s="11" t="n"/>
      <c r="H13" s="11" t="n"/>
      <c r="I13" s="15" t="n"/>
      <c r="J13" s="16">
        <f>IF(OR(I13="",I13=0),"",I13*8)</f>
        <v/>
      </c>
      <c r="K13" s="11" t="n"/>
      <c r="L13" s="15" t="n"/>
      <c r="M13" s="16">
        <f>IF(OR(L13="",L13=0),"",L13*8)</f>
        <v/>
      </c>
      <c r="N13" s="11" t="n"/>
      <c r="O13" s="11" t="n"/>
      <c r="P13" s="15" t="n"/>
      <c r="Q13" s="11" t="n"/>
      <c r="R13" s="11" t="n"/>
      <c r="S13" s="11" t="n"/>
      <c r="T13" s="11" t="n"/>
    </row>
    <row r="14">
      <c r="A14" s="13">
        <f>IF(C14="","","D-"&amp;TEXT(ROW()-4,"000"))</f>
        <v/>
      </c>
      <c r="B14" s="14">
        <f>IF(C14="","",C14-WEEKDAY(C14,2)+1)</f>
        <v/>
      </c>
      <c r="C14" s="9" t="n"/>
      <c r="D14" s="13">
        <f>IF(C14="","",TEXT(C14,"ddd"))</f>
        <v/>
      </c>
      <c r="E14" s="11" t="n"/>
      <c r="F14" s="11" t="n"/>
      <c r="G14" s="11" t="n"/>
      <c r="H14" s="11" t="n"/>
      <c r="I14" s="15" t="n"/>
      <c r="J14" s="16">
        <f>IF(OR(I14="",I14=0),"",I14*8)</f>
        <v/>
      </c>
      <c r="K14" s="11" t="n"/>
      <c r="L14" s="15" t="n"/>
      <c r="M14" s="16">
        <f>IF(OR(L14="",L14=0),"",L14*8)</f>
        <v/>
      </c>
      <c r="N14" s="11" t="n"/>
      <c r="O14" s="11" t="n"/>
      <c r="P14" s="15" t="n"/>
      <c r="Q14" s="11" t="n"/>
      <c r="R14" s="11" t="n"/>
      <c r="S14" s="11" t="n"/>
      <c r="T14" s="11" t="n"/>
    </row>
    <row r="15">
      <c r="A15" s="13">
        <f>IF(C15="","","D-"&amp;TEXT(ROW()-4,"000"))</f>
        <v/>
      </c>
      <c r="B15" s="14">
        <f>IF(C15="","",C15-WEEKDAY(C15,2)+1)</f>
        <v/>
      </c>
      <c r="C15" s="9" t="n"/>
      <c r="D15" s="13">
        <f>IF(C15="","",TEXT(C15,"ddd"))</f>
        <v/>
      </c>
      <c r="E15" s="11" t="n"/>
      <c r="F15" s="11" t="n"/>
      <c r="G15" s="11" t="n"/>
      <c r="H15" s="11" t="n"/>
      <c r="I15" s="15" t="n"/>
      <c r="J15" s="16">
        <f>IF(OR(I15="",I15=0),"",I15*8)</f>
        <v/>
      </c>
      <c r="K15" s="11" t="n"/>
      <c r="L15" s="15" t="n"/>
      <c r="M15" s="16">
        <f>IF(OR(L15="",L15=0),"",L15*8)</f>
        <v/>
      </c>
      <c r="N15" s="11" t="n"/>
      <c r="O15" s="11" t="n"/>
      <c r="P15" s="15" t="n"/>
      <c r="Q15" s="11" t="n"/>
      <c r="R15" s="11" t="n"/>
      <c r="S15" s="11" t="n"/>
      <c r="T15" s="11" t="n"/>
    </row>
    <row r="16">
      <c r="A16" s="13">
        <f>IF(C16="","","D-"&amp;TEXT(ROW()-4,"000"))</f>
        <v/>
      </c>
      <c r="B16" s="14">
        <f>IF(C16="","",C16-WEEKDAY(C16,2)+1)</f>
        <v/>
      </c>
      <c r="C16" s="9" t="n"/>
      <c r="D16" s="13">
        <f>IF(C16="","",TEXT(C16,"ddd"))</f>
        <v/>
      </c>
      <c r="E16" s="11" t="n"/>
      <c r="F16" s="11" t="n"/>
      <c r="G16" s="11" t="n"/>
      <c r="H16" s="11" t="n"/>
      <c r="I16" s="15" t="n"/>
      <c r="J16" s="16">
        <f>IF(OR(I16="",I16=0),"",I16*8)</f>
        <v/>
      </c>
      <c r="K16" s="11" t="n"/>
      <c r="L16" s="15" t="n"/>
      <c r="M16" s="16">
        <f>IF(OR(L16="",L16=0),"",L16*8)</f>
        <v/>
      </c>
      <c r="N16" s="11" t="n"/>
      <c r="O16" s="11" t="n"/>
      <c r="P16" s="15" t="n"/>
      <c r="Q16" s="11" t="n"/>
      <c r="R16" s="11" t="n"/>
      <c r="S16" s="11" t="n"/>
      <c r="T16" s="11" t="n"/>
    </row>
    <row r="17">
      <c r="A17" s="13">
        <f>IF(C17="","","D-"&amp;TEXT(ROW()-4,"000"))</f>
        <v/>
      </c>
      <c r="B17" s="14">
        <f>IF(C17="","",C17-WEEKDAY(C17,2)+1)</f>
        <v/>
      </c>
      <c r="C17" s="9" t="n"/>
      <c r="D17" s="13">
        <f>IF(C17="","",TEXT(C17,"ddd"))</f>
        <v/>
      </c>
      <c r="E17" s="11" t="n"/>
      <c r="F17" s="11" t="n"/>
      <c r="G17" s="11" t="n"/>
      <c r="H17" s="11" t="n"/>
      <c r="I17" s="15" t="n"/>
      <c r="J17" s="16">
        <f>IF(OR(I17="",I17=0),"",I17*8)</f>
        <v/>
      </c>
      <c r="K17" s="11" t="n"/>
      <c r="L17" s="15" t="n"/>
      <c r="M17" s="16">
        <f>IF(OR(L17="",L17=0),"",L17*8)</f>
        <v/>
      </c>
      <c r="N17" s="11" t="n"/>
      <c r="O17" s="11" t="n"/>
      <c r="P17" s="15" t="n"/>
      <c r="Q17" s="11" t="n"/>
      <c r="R17" s="11" t="n"/>
      <c r="S17" s="11" t="n"/>
      <c r="T17" s="11" t="n"/>
    </row>
    <row r="18">
      <c r="A18" s="13">
        <f>IF(C18="","","D-"&amp;TEXT(ROW()-4,"000"))</f>
        <v/>
      </c>
      <c r="B18" s="14">
        <f>IF(C18="","",C18-WEEKDAY(C18,2)+1)</f>
        <v/>
      </c>
      <c r="C18" s="9" t="n"/>
      <c r="D18" s="13">
        <f>IF(C18="","",TEXT(C18,"ddd"))</f>
        <v/>
      </c>
      <c r="E18" s="11" t="n"/>
      <c r="F18" s="11" t="n"/>
      <c r="G18" s="11" t="n"/>
      <c r="H18" s="11" t="n"/>
      <c r="I18" s="15" t="n"/>
      <c r="J18" s="16">
        <f>IF(OR(I18="",I18=0),"",I18*8)</f>
        <v/>
      </c>
      <c r="K18" s="11" t="n"/>
      <c r="L18" s="15" t="n"/>
      <c r="M18" s="16">
        <f>IF(OR(L18="",L18=0),"",L18*8)</f>
        <v/>
      </c>
      <c r="N18" s="11" t="n"/>
      <c r="O18" s="11" t="n"/>
      <c r="P18" s="15" t="n"/>
      <c r="Q18" s="11" t="n"/>
      <c r="R18" s="11" t="n"/>
      <c r="S18" s="11" t="n"/>
      <c r="T18" s="11" t="n"/>
    </row>
    <row r="19">
      <c r="A19" s="13">
        <f>IF(C19="","","D-"&amp;TEXT(ROW()-4,"000"))</f>
        <v/>
      </c>
      <c r="B19" s="14">
        <f>IF(C19="","",C19-WEEKDAY(C19,2)+1)</f>
        <v/>
      </c>
      <c r="C19" s="9" t="n"/>
      <c r="D19" s="13">
        <f>IF(C19="","",TEXT(C19,"ddd"))</f>
        <v/>
      </c>
      <c r="E19" s="11" t="n"/>
      <c r="F19" s="11" t="n"/>
      <c r="G19" s="11" t="n"/>
      <c r="H19" s="11" t="n"/>
      <c r="I19" s="15" t="n"/>
      <c r="J19" s="16">
        <f>IF(OR(I19="",I19=0),"",I19*8)</f>
        <v/>
      </c>
      <c r="K19" s="11" t="n"/>
      <c r="L19" s="15" t="n"/>
      <c r="M19" s="16">
        <f>IF(OR(L19="",L19=0),"",L19*8)</f>
        <v/>
      </c>
      <c r="N19" s="11" t="n"/>
      <c r="O19" s="11" t="n"/>
      <c r="P19" s="15" t="n"/>
      <c r="Q19" s="11" t="n"/>
      <c r="R19" s="11" t="n"/>
      <c r="S19" s="11" t="n"/>
      <c r="T19" s="11" t="n"/>
    </row>
    <row r="20">
      <c r="A20" s="13">
        <f>IF(C20="","","D-"&amp;TEXT(ROW()-4,"000"))</f>
        <v/>
      </c>
      <c r="B20" s="14">
        <f>IF(C20="","",C20-WEEKDAY(C20,2)+1)</f>
        <v/>
      </c>
      <c r="C20" s="9" t="n"/>
      <c r="D20" s="13">
        <f>IF(C20="","",TEXT(C20,"ddd"))</f>
        <v/>
      </c>
      <c r="E20" s="11" t="n"/>
      <c r="F20" s="11" t="n"/>
      <c r="G20" s="11" t="n"/>
      <c r="H20" s="11" t="n"/>
      <c r="I20" s="15" t="n"/>
      <c r="J20" s="16">
        <f>IF(OR(I20="",I20=0),"",I20*8)</f>
        <v/>
      </c>
      <c r="K20" s="11" t="n"/>
      <c r="L20" s="15" t="n"/>
      <c r="M20" s="16">
        <f>IF(OR(L20="",L20=0),"",L20*8)</f>
        <v/>
      </c>
      <c r="N20" s="11" t="n"/>
      <c r="O20" s="11" t="n"/>
      <c r="P20" s="15" t="n"/>
      <c r="Q20" s="11" t="n"/>
      <c r="R20" s="11" t="n"/>
      <c r="S20" s="11" t="n"/>
      <c r="T20" s="11" t="n"/>
    </row>
    <row r="21">
      <c r="A21" s="13">
        <f>IF(C21="","","D-"&amp;TEXT(ROW()-4,"000"))</f>
        <v/>
      </c>
      <c r="B21" s="14">
        <f>IF(C21="","",C21-WEEKDAY(C21,2)+1)</f>
        <v/>
      </c>
      <c r="C21" s="9" t="n"/>
      <c r="D21" s="13">
        <f>IF(C21="","",TEXT(C21,"ddd"))</f>
        <v/>
      </c>
      <c r="E21" s="11" t="n"/>
      <c r="F21" s="11" t="n"/>
      <c r="G21" s="11" t="n"/>
      <c r="H21" s="11" t="n"/>
      <c r="I21" s="15" t="n"/>
      <c r="J21" s="16">
        <f>IF(OR(I21="",I21=0),"",I21*8)</f>
        <v/>
      </c>
      <c r="K21" s="11" t="n"/>
      <c r="L21" s="15" t="n"/>
      <c r="M21" s="16">
        <f>IF(OR(L21="",L21=0),"",L21*8)</f>
        <v/>
      </c>
      <c r="N21" s="11" t="n"/>
      <c r="O21" s="11" t="n"/>
      <c r="P21" s="15" t="n"/>
      <c r="Q21" s="11" t="n"/>
      <c r="R21" s="11" t="n"/>
      <c r="S21" s="11" t="n"/>
      <c r="T21" s="11" t="n"/>
    </row>
    <row r="22">
      <c r="A22" s="13">
        <f>IF(C22="","","D-"&amp;TEXT(ROW()-4,"000"))</f>
        <v/>
      </c>
      <c r="B22" s="14">
        <f>IF(C22="","",C22-WEEKDAY(C22,2)+1)</f>
        <v/>
      </c>
      <c r="C22" s="9" t="n"/>
      <c r="D22" s="13">
        <f>IF(C22="","",TEXT(C22,"ddd"))</f>
        <v/>
      </c>
      <c r="E22" s="11" t="n"/>
      <c r="F22" s="11" t="n"/>
      <c r="G22" s="11" t="n"/>
      <c r="H22" s="11" t="n"/>
      <c r="I22" s="15" t="n"/>
      <c r="J22" s="16">
        <f>IF(OR(I22="",I22=0),"",I22*8)</f>
        <v/>
      </c>
      <c r="K22" s="11" t="n"/>
      <c r="L22" s="15" t="n"/>
      <c r="M22" s="16">
        <f>IF(OR(L22="",L22=0),"",L22*8)</f>
        <v/>
      </c>
      <c r="N22" s="11" t="n"/>
      <c r="O22" s="11" t="n"/>
      <c r="P22" s="15" t="n"/>
      <c r="Q22" s="11" t="n"/>
      <c r="R22" s="11" t="n"/>
      <c r="S22" s="11" t="n"/>
      <c r="T22" s="11" t="n"/>
    </row>
    <row r="23">
      <c r="A23" s="13">
        <f>IF(C23="","","D-"&amp;TEXT(ROW()-4,"000"))</f>
        <v/>
      </c>
      <c r="B23" s="14">
        <f>IF(C23="","",C23-WEEKDAY(C23,2)+1)</f>
        <v/>
      </c>
      <c r="C23" s="9" t="n"/>
      <c r="D23" s="13">
        <f>IF(C23="","",TEXT(C23,"ddd"))</f>
        <v/>
      </c>
      <c r="E23" s="11" t="n"/>
      <c r="F23" s="11" t="n"/>
      <c r="G23" s="11" t="n"/>
      <c r="H23" s="11" t="n"/>
      <c r="I23" s="15" t="n"/>
      <c r="J23" s="16">
        <f>IF(OR(I23="",I23=0),"",I23*8)</f>
        <v/>
      </c>
      <c r="K23" s="11" t="n"/>
      <c r="L23" s="15" t="n"/>
      <c r="M23" s="16">
        <f>IF(OR(L23="",L23=0),"",L23*8)</f>
        <v/>
      </c>
      <c r="N23" s="11" t="n"/>
      <c r="O23" s="11" t="n"/>
      <c r="P23" s="15" t="n"/>
      <c r="Q23" s="11" t="n"/>
      <c r="R23" s="11" t="n"/>
      <c r="S23" s="11" t="n"/>
      <c r="T23" s="11" t="n"/>
    </row>
    <row r="24">
      <c r="A24" s="13">
        <f>IF(C24="","","D-"&amp;TEXT(ROW()-4,"000"))</f>
        <v/>
      </c>
      <c r="B24" s="14">
        <f>IF(C24="","",C24-WEEKDAY(C24,2)+1)</f>
        <v/>
      </c>
      <c r="C24" s="9" t="n"/>
      <c r="D24" s="13">
        <f>IF(C24="","",TEXT(C24,"ddd"))</f>
        <v/>
      </c>
      <c r="E24" s="11" t="n"/>
      <c r="F24" s="11" t="n"/>
      <c r="G24" s="11" t="n"/>
      <c r="H24" s="11" t="n"/>
      <c r="I24" s="15" t="n"/>
      <c r="J24" s="16">
        <f>IF(OR(I24="",I24=0),"",I24*8)</f>
        <v/>
      </c>
      <c r="K24" s="11" t="n"/>
      <c r="L24" s="15" t="n"/>
      <c r="M24" s="16">
        <f>IF(OR(L24="",L24=0),"",L24*8)</f>
        <v/>
      </c>
      <c r="N24" s="11" t="n"/>
      <c r="O24" s="11" t="n"/>
      <c r="P24" s="15" t="n"/>
      <c r="Q24" s="11" t="n"/>
      <c r="R24" s="11" t="n"/>
      <c r="S24" s="11" t="n"/>
      <c r="T24" s="11" t="n"/>
    </row>
    <row r="25">
      <c r="A25" s="13">
        <f>IF(C25="","","D-"&amp;TEXT(ROW()-4,"000"))</f>
        <v/>
      </c>
      <c r="B25" s="14">
        <f>IF(C25="","",C25-WEEKDAY(C25,2)+1)</f>
        <v/>
      </c>
      <c r="C25" s="9" t="n"/>
      <c r="D25" s="13">
        <f>IF(C25="","",TEXT(C25,"ddd"))</f>
        <v/>
      </c>
      <c r="E25" s="11" t="n"/>
      <c r="F25" s="11" t="n"/>
      <c r="G25" s="11" t="n"/>
      <c r="H25" s="11" t="n"/>
      <c r="I25" s="15" t="n"/>
      <c r="J25" s="16">
        <f>IF(OR(I25="",I25=0),"",I25*8)</f>
        <v/>
      </c>
      <c r="K25" s="11" t="n"/>
      <c r="L25" s="15" t="n"/>
      <c r="M25" s="16">
        <f>IF(OR(L25="",L25=0),"",L25*8)</f>
        <v/>
      </c>
      <c r="N25" s="11" t="n"/>
      <c r="O25" s="11" t="n"/>
      <c r="P25" s="15" t="n"/>
      <c r="Q25" s="11" t="n"/>
      <c r="R25" s="11" t="n"/>
      <c r="S25" s="11" t="n"/>
      <c r="T25" s="11" t="n"/>
    </row>
    <row r="26">
      <c r="A26" s="13">
        <f>IF(C26="","","D-"&amp;TEXT(ROW()-4,"000"))</f>
        <v/>
      </c>
      <c r="B26" s="14">
        <f>IF(C26="","",C26-WEEKDAY(C26,2)+1)</f>
        <v/>
      </c>
      <c r="C26" s="9" t="n"/>
      <c r="D26" s="13">
        <f>IF(C26="","",TEXT(C26,"ddd"))</f>
        <v/>
      </c>
      <c r="E26" s="11" t="n"/>
      <c r="F26" s="11" t="n"/>
      <c r="G26" s="11" t="n"/>
      <c r="H26" s="11" t="n"/>
      <c r="I26" s="15" t="n"/>
      <c r="J26" s="16">
        <f>IF(OR(I26="",I26=0),"",I26*8)</f>
        <v/>
      </c>
      <c r="K26" s="11" t="n"/>
      <c r="L26" s="15" t="n"/>
      <c r="M26" s="16">
        <f>IF(OR(L26="",L26=0),"",L26*8)</f>
        <v/>
      </c>
      <c r="N26" s="11" t="n"/>
      <c r="O26" s="11" t="n"/>
      <c r="P26" s="15" t="n"/>
      <c r="Q26" s="11" t="n"/>
      <c r="R26" s="11" t="n"/>
      <c r="S26" s="11" t="n"/>
      <c r="T26" s="11" t="n"/>
    </row>
    <row r="27">
      <c r="A27" s="13">
        <f>IF(C27="","","D-"&amp;TEXT(ROW()-4,"000"))</f>
        <v/>
      </c>
      <c r="B27" s="14">
        <f>IF(C27="","",C27-WEEKDAY(C27,2)+1)</f>
        <v/>
      </c>
      <c r="C27" s="9" t="n"/>
      <c r="D27" s="13">
        <f>IF(C27="","",TEXT(C27,"ddd"))</f>
        <v/>
      </c>
      <c r="E27" s="11" t="n"/>
      <c r="F27" s="11" t="n"/>
      <c r="G27" s="11" t="n"/>
      <c r="H27" s="11" t="n"/>
      <c r="I27" s="15" t="n"/>
      <c r="J27" s="16">
        <f>IF(OR(I27="",I27=0),"",I27*8)</f>
        <v/>
      </c>
      <c r="K27" s="11" t="n"/>
      <c r="L27" s="15" t="n"/>
      <c r="M27" s="16">
        <f>IF(OR(L27="",L27=0),"",L27*8)</f>
        <v/>
      </c>
      <c r="N27" s="11" t="n"/>
      <c r="O27" s="11" t="n"/>
      <c r="P27" s="15" t="n"/>
      <c r="Q27" s="11" t="n"/>
      <c r="R27" s="11" t="n"/>
      <c r="S27" s="11" t="n"/>
      <c r="T27" s="11" t="n"/>
    </row>
    <row r="28">
      <c r="A28" s="13">
        <f>IF(C28="","","D-"&amp;TEXT(ROW()-4,"000"))</f>
        <v/>
      </c>
      <c r="B28" s="14">
        <f>IF(C28="","",C28-WEEKDAY(C28,2)+1)</f>
        <v/>
      </c>
      <c r="C28" s="9" t="n"/>
      <c r="D28" s="13">
        <f>IF(C28="","",TEXT(C28,"ddd"))</f>
        <v/>
      </c>
      <c r="E28" s="11" t="n"/>
      <c r="F28" s="11" t="n"/>
      <c r="G28" s="11" t="n"/>
      <c r="H28" s="11" t="n"/>
      <c r="I28" s="15" t="n"/>
      <c r="J28" s="16">
        <f>IF(OR(I28="",I28=0),"",I28*8)</f>
        <v/>
      </c>
      <c r="K28" s="11" t="n"/>
      <c r="L28" s="15" t="n"/>
      <c r="M28" s="16">
        <f>IF(OR(L28="",L28=0),"",L28*8)</f>
        <v/>
      </c>
      <c r="N28" s="11" t="n"/>
      <c r="O28" s="11" t="n"/>
      <c r="P28" s="15" t="n"/>
      <c r="Q28" s="11" t="n"/>
      <c r="R28" s="11" t="n"/>
      <c r="S28" s="11" t="n"/>
      <c r="T28" s="11" t="n"/>
    </row>
    <row r="29">
      <c r="A29" s="13">
        <f>IF(C29="","","D-"&amp;TEXT(ROW()-4,"000"))</f>
        <v/>
      </c>
      <c r="B29" s="14">
        <f>IF(C29="","",C29-WEEKDAY(C29,2)+1)</f>
        <v/>
      </c>
      <c r="C29" s="9" t="n"/>
      <c r="D29" s="13">
        <f>IF(C29="","",TEXT(C29,"ddd"))</f>
        <v/>
      </c>
      <c r="E29" s="11" t="n"/>
      <c r="F29" s="11" t="n"/>
      <c r="G29" s="11" t="n"/>
      <c r="H29" s="11" t="n"/>
      <c r="I29" s="15" t="n"/>
      <c r="J29" s="16">
        <f>IF(OR(I29="",I29=0),"",I29*8)</f>
        <v/>
      </c>
      <c r="K29" s="11" t="n"/>
      <c r="L29" s="15" t="n"/>
      <c r="M29" s="16">
        <f>IF(OR(L29="",L29=0),"",L29*8)</f>
        <v/>
      </c>
      <c r="N29" s="11" t="n"/>
      <c r="O29" s="11" t="n"/>
      <c r="P29" s="15" t="n"/>
      <c r="Q29" s="11" t="n"/>
      <c r="R29" s="11" t="n"/>
      <c r="S29" s="11" t="n"/>
      <c r="T29" s="11" t="n"/>
    </row>
    <row r="30">
      <c r="A30" s="13">
        <f>IF(C30="","","D-"&amp;TEXT(ROW()-4,"000"))</f>
        <v/>
      </c>
      <c r="B30" s="14">
        <f>IF(C30="","",C30-WEEKDAY(C30,2)+1)</f>
        <v/>
      </c>
      <c r="C30" s="9" t="n"/>
      <c r="D30" s="13">
        <f>IF(C30="","",TEXT(C30,"ddd"))</f>
        <v/>
      </c>
      <c r="E30" s="11" t="n"/>
      <c r="F30" s="11" t="n"/>
      <c r="G30" s="11" t="n"/>
      <c r="H30" s="11" t="n"/>
      <c r="I30" s="15" t="n"/>
      <c r="J30" s="16">
        <f>IF(OR(I30="",I30=0),"",I30*8)</f>
        <v/>
      </c>
      <c r="K30" s="11" t="n"/>
      <c r="L30" s="15" t="n"/>
      <c r="M30" s="16">
        <f>IF(OR(L30="",L30=0),"",L30*8)</f>
        <v/>
      </c>
      <c r="N30" s="11" t="n"/>
      <c r="O30" s="11" t="n"/>
      <c r="P30" s="15" t="n"/>
      <c r="Q30" s="11" t="n"/>
      <c r="R30" s="11" t="n"/>
      <c r="S30" s="11" t="n"/>
      <c r="T30" s="11" t="n"/>
    </row>
    <row r="31">
      <c r="A31" s="13">
        <f>IF(C31="","","D-"&amp;TEXT(ROW()-4,"000"))</f>
        <v/>
      </c>
      <c r="B31" s="14">
        <f>IF(C31="","",C31-WEEKDAY(C31,2)+1)</f>
        <v/>
      </c>
      <c r="C31" s="9" t="n"/>
      <c r="D31" s="13">
        <f>IF(C31="","",TEXT(C31,"ddd"))</f>
        <v/>
      </c>
      <c r="E31" s="11" t="n"/>
      <c r="F31" s="11" t="n"/>
      <c r="G31" s="11" t="n"/>
      <c r="H31" s="11" t="n"/>
      <c r="I31" s="15" t="n"/>
      <c r="J31" s="16">
        <f>IF(OR(I31="",I31=0),"",I31*8)</f>
        <v/>
      </c>
      <c r="K31" s="11" t="n"/>
      <c r="L31" s="15" t="n"/>
      <c r="M31" s="16">
        <f>IF(OR(L31="",L31=0),"",L31*8)</f>
        <v/>
      </c>
      <c r="N31" s="11" t="n"/>
      <c r="O31" s="11" t="n"/>
      <c r="P31" s="15" t="n"/>
      <c r="Q31" s="11" t="n"/>
      <c r="R31" s="11" t="n"/>
      <c r="S31" s="11" t="n"/>
      <c r="T31" s="11" t="n"/>
    </row>
    <row r="32">
      <c r="A32" s="13">
        <f>IF(C32="","","D-"&amp;TEXT(ROW()-4,"000"))</f>
        <v/>
      </c>
      <c r="B32" s="14">
        <f>IF(C32="","",C32-WEEKDAY(C32,2)+1)</f>
        <v/>
      </c>
      <c r="C32" s="9" t="n"/>
      <c r="D32" s="13">
        <f>IF(C32="","",TEXT(C32,"ddd"))</f>
        <v/>
      </c>
      <c r="E32" s="11" t="n"/>
      <c r="F32" s="11" t="n"/>
      <c r="G32" s="11" t="n"/>
      <c r="H32" s="11" t="n"/>
      <c r="I32" s="15" t="n"/>
      <c r="J32" s="16">
        <f>IF(OR(I32="",I32=0),"",I32*8)</f>
        <v/>
      </c>
      <c r="K32" s="11" t="n"/>
      <c r="L32" s="15" t="n"/>
      <c r="M32" s="16">
        <f>IF(OR(L32="",L32=0),"",L32*8)</f>
        <v/>
      </c>
      <c r="N32" s="11" t="n"/>
      <c r="O32" s="11" t="n"/>
      <c r="P32" s="15" t="n"/>
      <c r="Q32" s="11" t="n"/>
      <c r="R32" s="11" t="n"/>
      <c r="S32" s="11" t="n"/>
      <c r="T32" s="11" t="n"/>
    </row>
    <row r="33">
      <c r="A33" s="13">
        <f>IF(C33="","","D-"&amp;TEXT(ROW()-4,"000"))</f>
        <v/>
      </c>
      <c r="B33" s="14">
        <f>IF(C33="","",C33-WEEKDAY(C33,2)+1)</f>
        <v/>
      </c>
      <c r="C33" s="9" t="n"/>
      <c r="D33" s="13">
        <f>IF(C33="","",TEXT(C33,"ddd"))</f>
        <v/>
      </c>
      <c r="E33" s="11" t="n"/>
      <c r="F33" s="11" t="n"/>
      <c r="G33" s="11" t="n"/>
      <c r="H33" s="11" t="n"/>
      <c r="I33" s="15" t="n"/>
      <c r="J33" s="16">
        <f>IF(OR(I33="",I33=0),"",I33*8)</f>
        <v/>
      </c>
      <c r="K33" s="11" t="n"/>
      <c r="L33" s="15" t="n"/>
      <c r="M33" s="16">
        <f>IF(OR(L33="",L33=0),"",L33*8)</f>
        <v/>
      </c>
      <c r="N33" s="11" t="n"/>
      <c r="O33" s="11" t="n"/>
      <c r="P33" s="15" t="n"/>
      <c r="Q33" s="11" t="n"/>
      <c r="R33" s="11" t="n"/>
      <c r="S33" s="11" t="n"/>
      <c r="T33" s="11" t="n"/>
    </row>
    <row r="34">
      <c r="A34" s="13">
        <f>IF(C34="","","D-"&amp;TEXT(ROW()-4,"000"))</f>
        <v/>
      </c>
      <c r="B34" s="14">
        <f>IF(C34="","",C34-WEEKDAY(C34,2)+1)</f>
        <v/>
      </c>
      <c r="C34" s="9" t="n"/>
      <c r="D34" s="13">
        <f>IF(C34="","",TEXT(C34,"ddd"))</f>
        <v/>
      </c>
      <c r="E34" s="11" t="n"/>
      <c r="F34" s="11" t="n"/>
      <c r="G34" s="11" t="n"/>
      <c r="H34" s="11" t="n"/>
      <c r="I34" s="15" t="n"/>
      <c r="J34" s="16">
        <f>IF(OR(I34="",I34=0),"",I34*8)</f>
        <v/>
      </c>
      <c r="K34" s="11" t="n"/>
      <c r="L34" s="15" t="n"/>
      <c r="M34" s="16">
        <f>IF(OR(L34="",L34=0),"",L34*8)</f>
        <v/>
      </c>
      <c r="N34" s="11" t="n"/>
      <c r="O34" s="11" t="n"/>
      <c r="P34" s="15" t="n"/>
      <c r="Q34" s="11" t="n"/>
      <c r="R34" s="11" t="n"/>
      <c r="S34" s="11" t="n"/>
      <c r="T34" s="11" t="n"/>
    </row>
    <row r="35">
      <c r="A35" s="13">
        <f>IF(C35="","","D-"&amp;TEXT(ROW()-4,"000"))</f>
        <v/>
      </c>
      <c r="B35" s="14">
        <f>IF(C35="","",C35-WEEKDAY(C35,2)+1)</f>
        <v/>
      </c>
      <c r="C35" s="9" t="n"/>
      <c r="D35" s="13">
        <f>IF(C35="","",TEXT(C35,"ddd"))</f>
        <v/>
      </c>
      <c r="E35" s="11" t="n"/>
      <c r="F35" s="11" t="n"/>
      <c r="G35" s="11" t="n"/>
      <c r="H35" s="11" t="n"/>
      <c r="I35" s="15" t="n"/>
      <c r="J35" s="16">
        <f>IF(OR(I35="",I35=0),"",I35*8)</f>
        <v/>
      </c>
      <c r="K35" s="11" t="n"/>
      <c r="L35" s="15" t="n"/>
      <c r="M35" s="16">
        <f>IF(OR(L35="",L35=0),"",L35*8)</f>
        <v/>
      </c>
      <c r="N35" s="11" t="n"/>
      <c r="O35" s="11" t="n"/>
      <c r="P35" s="15" t="n"/>
      <c r="Q35" s="11" t="n"/>
      <c r="R35" s="11" t="n"/>
      <c r="S35" s="11" t="n"/>
      <c r="T35" s="11" t="n"/>
    </row>
    <row r="36">
      <c r="A36" s="13">
        <f>IF(C36="","","D-"&amp;TEXT(ROW()-4,"000"))</f>
        <v/>
      </c>
      <c r="B36" s="14">
        <f>IF(C36="","",C36-WEEKDAY(C36,2)+1)</f>
        <v/>
      </c>
      <c r="C36" s="9" t="n"/>
      <c r="D36" s="13">
        <f>IF(C36="","",TEXT(C36,"ddd"))</f>
        <v/>
      </c>
      <c r="E36" s="11" t="n"/>
      <c r="F36" s="11" t="n"/>
      <c r="G36" s="11" t="n"/>
      <c r="H36" s="11" t="n"/>
      <c r="I36" s="15" t="n"/>
      <c r="J36" s="16">
        <f>IF(OR(I36="",I36=0),"",I36*8)</f>
        <v/>
      </c>
      <c r="K36" s="11" t="n"/>
      <c r="L36" s="15" t="n"/>
      <c r="M36" s="16">
        <f>IF(OR(L36="",L36=0),"",L36*8)</f>
        <v/>
      </c>
      <c r="N36" s="11" t="n"/>
      <c r="O36" s="11" t="n"/>
      <c r="P36" s="15" t="n"/>
      <c r="Q36" s="11" t="n"/>
      <c r="R36" s="11" t="n"/>
      <c r="S36" s="11" t="n"/>
      <c r="T36" s="11" t="n"/>
    </row>
    <row r="37">
      <c r="A37" s="13">
        <f>IF(C37="","","D-"&amp;TEXT(ROW()-4,"000"))</f>
        <v/>
      </c>
      <c r="B37" s="14">
        <f>IF(C37="","",C37-WEEKDAY(C37,2)+1)</f>
        <v/>
      </c>
      <c r="C37" s="9" t="n"/>
      <c r="D37" s="13">
        <f>IF(C37="","",TEXT(C37,"ddd"))</f>
        <v/>
      </c>
      <c r="E37" s="11" t="n"/>
      <c r="F37" s="11" t="n"/>
      <c r="G37" s="11" t="n"/>
      <c r="H37" s="11" t="n"/>
      <c r="I37" s="15" t="n"/>
      <c r="J37" s="16">
        <f>IF(OR(I37="",I37=0),"",I37*8)</f>
        <v/>
      </c>
      <c r="K37" s="11" t="n"/>
      <c r="L37" s="15" t="n"/>
      <c r="M37" s="16">
        <f>IF(OR(L37="",L37=0),"",L37*8)</f>
        <v/>
      </c>
      <c r="N37" s="11" t="n"/>
      <c r="O37" s="11" t="n"/>
      <c r="P37" s="15" t="n"/>
      <c r="Q37" s="11" t="n"/>
      <c r="R37" s="11" t="n"/>
      <c r="S37" s="11" t="n"/>
      <c r="T37" s="11" t="n"/>
    </row>
    <row r="38">
      <c r="A38" s="13">
        <f>IF(C38="","","D-"&amp;TEXT(ROW()-4,"000"))</f>
        <v/>
      </c>
      <c r="B38" s="14">
        <f>IF(C38="","",C38-WEEKDAY(C38,2)+1)</f>
        <v/>
      </c>
      <c r="C38" s="9" t="n"/>
      <c r="D38" s="13">
        <f>IF(C38="","",TEXT(C38,"ddd"))</f>
        <v/>
      </c>
      <c r="E38" s="11" t="n"/>
      <c r="F38" s="11" t="n"/>
      <c r="G38" s="11" t="n"/>
      <c r="H38" s="11" t="n"/>
      <c r="I38" s="15" t="n"/>
      <c r="J38" s="16">
        <f>IF(OR(I38="",I38=0),"",I38*8)</f>
        <v/>
      </c>
      <c r="K38" s="11" t="n"/>
      <c r="L38" s="15" t="n"/>
      <c r="M38" s="16">
        <f>IF(OR(L38="",L38=0),"",L38*8)</f>
        <v/>
      </c>
      <c r="N38" s="11" t="n"/>
      <c r="O38" s="11" t="n"/>
      <c r="P38" s="15" t="n"/>
      <c r="Q38" s="11" t="n"/>
      <c r="R38" s="11" t="n"/>
      <c r="S38" s="11" t="n"/>
      <c r="T38" s="11" t="n"/>
    </row>
    <row r="39">
      <c r="A39" s="13">
        <f>IF(C39="","","D-"&amp;TEXT(ROW()-4,"000"))</f>
        <v/>
      </c>
      <c r="B39" s="14">
        <f>IF(C39="","",C39-WEEKDAY(C39,2)+1)</f>
        <v/>
      </c>
      <c r="C39" s="9" t="n"/>
      <c r="D39" s="13">
        <f>IF(C39="","",TEXT(C39,"ddd"))</f>
        <v/>
      </c>
      <c r="E39" s="11" t="n"/>
      <c r="F39" s="11" t="n"/>
      <c r="G39" s="11" t="n"/>
      <c r="H39" s="11" t="n"/>
      <c r="I39" s="15" t="n"/>
      <c r="J39" s="16">
        <f>IF(OR(I39="",I39=0),"",I39*8)</f>
        <v/>
      </c>
      <c r="K39" s="11" t="n"/>
      <c r="L39" s="15" t="n"/>
      <c r="M39" s="16">
        <f>IF(OR(L39="",L39=0),"",L39*8)</f>
        <v/>
      </c>
      <c r="N39" s="11" t="n"/>
      <c r="O39" s="11" t="n"/>
      <c r="P39" s="15" t="n"/>
      <c r="Q39" s="11" t="n"/>
      <c r="R39" s="11" t="n"/>
      <c r="S39" s="11" t="n"/>
      <c r="T39" s="11" t="n"/>
    </row>
    <row r="40">
      <c r="A40" s="13">
        <f>IF(C40="","","D-"&amp;TEXT(ROW()-4,"000"))</f>
        <v/>
      </c>
      <c r="B40" s="14">
        <f>IF(C40="","",C40-WEEKDAY(C40,2)+1)</f>
        <v/>
      </c>
      <c r="C40" s="9" t="n"/>
      <c r="D40" s="13">
        <f>IF(C40="","",TEXT(C40,"ddd"))</f>
        <v/>
      </c>
      <c r="E40" s="11" t="n"/>
      <c r="F40" s="11" t="n"/>
      <c r="G40" s="11" t="n"/>
      <c r="H40" s="11" t="n"/>
      <c r="I40" s="15" t="n"/>
      <c r="J40" s="16">
        <f>IF(OR(I40="",I40=0),"",I40*8)</f>
        <v/>
      </c>
      <c r="K40" s="11" t="n"/>
      <c r="L40" s="15" t="n"/>
      <c r="M40" s="16">
        <f>IF(OR(L40="",L40=0),"",L40*8)</f>
        <v/>
      </c>
      <c r="N40" s="11" t="n"/>
      <c r="O40" s="11" t="n"/>
      <c r="P40" s="15" t="n"/>
      <c r="Q40" s="11" t="n"/>
      <c r="R40" s="11" t="n"/>
      <c r="S40" s="11" t="n"/>
      <c r="T40" s="11" t="n"/>
    </row>
    <row r="41">
      <c r="A41" s="13">
        <f>IF(C41="","","D-"&amp;TEXT(ROW()-4,"000"))</f>
        <v/>
      </c>
      <c r="B41" s="14">
        <f>IF(C41="","",C41-WEEKDAY(C41,2)+1)</f>
        <v/>
      </c>
      <c r="C41" s="9" t="n"/>
      <c r="D41" s="13">
        <f>IF(C41="","",TEXT(C41,"ddd"))</f>
        <v/>
      </c>
      <c r="E41" s="11" t="n"/>
      <c r="F41" s="11" t="n"/>
      <c r="G41" s="11" t="n"/>
      <c r="H41" s="11" t="n"/>
      <c r="I41" s="15" t="n"/>
      <c r="J41" s="16">
        <f>IF(OR(I41="",I41=0),"",I41*8)</f>
        <v/>
      </c>
      <c r="K41" s="11" t="n"/>
      <c r="L41" s="15" t="n"/>
      <c r="M41" s="16">
        <f>IF(OR(L41="",L41=0),"",L41*8)</f>
        <v/>
      </c>
      <c r="N41" s="11" t="n"/>
      <c r="O41" s="11" t="n"/>
      <c r="P41" s="15" t="n"/>
      <c r="Q41" s="11" t="n"/>
      <c r="R41" s="11" t="n"/>
      <c r="S41" s="11" t="n"/>
      <c r="T41" s="11" t="n"/>
    </row>
    <row r="42">
      <c r="A42" s="13">
        <f>IF(C42="","","D-"&amp;TEXT(ROW()-4,"000"))</f>
        <v/>
      </c>
      <c r="B42" s="14">
        <f>IF(C42="","",C42-WEEKDAY(C42,2)+1)</f>
        <v/>
      </c>
      <c r="C42" s="9" t="n"/>
      <c r="D42" s="13">
        <f>IF(C42="","",TEXT(C42,"ddd"))</f>
        <v/>
      </c>
      <c r="E42" s="11" t="n"/>
      <c r="F42" s="11" t="n"/>
      <c r="G42" s="11" t="n"/>
      <c r="H42" s="11" t="n"/>
      <c r="I42" s="15" t="n"/>
      <c r="J42" s="16">
        <f>IF(OR(I42="",I42=0),"",I42*8)</f>
        <v/>
      </c>
      <c r="K42" s="11" t="n"/>
      <c r="L42" s="15" t="n"/>
      <c r="M42" s="16">
        <f>IF(OR(L42="",L42=0),"",L42*8)</f>
        <v/>
      </c>
      <c r="N42" s="11" t="n"/>
      <c r="O42" s="11" t="n"/>
      <c r="P42" s="15" t="n"/>
      <c r="Q42" s="11" t="n"/>
      <c r="R42" s="11" t="n"/>
      <c r="S42" s="11" t="n"/>
      <c r="T42" s="11" t="n"/>
    </row>
    <row r="43">
      <c r="A43" s="13">
        <f>IF(C43="","","D-"&amp;TEXT(ROW()-4,"000"))</f>
        <v/>
      </c>
      <c r="B43" s="14">
        <f>IF(C43="","",C43-WEEKDAY(C43,2)+1)</f>
        <v/>
      </c>
      <c r="C43" s="9" t="n"/>
      <c r="D43" s="13">
        <f>IF(C43="","",TEXT(C43,"ddd"))</f>
        <v/>
      </c>
      <c r="E43" s="11" t="n"/>
      <c r="F43" s="11" t="n"/>
      <c r="G43" s="11" t="n"/>
      <c r="H43" s="11" t="n"/>
      <c r="I43" s="15" t="n"/>
      <c r="J43" s="16">
        <f>IF(OR(I43="",I43=0),"",I43*8)</f>
        <v/>
      </c>
      <c r="K43" s="11" t="n"/>
      <c r="L43" s="15" t="n"/>
      <c r="M43" s="16">
        <f>IF(OR(L43="",L43=0),"",L43*8)</f>
        <v/>
      </c>
      <c r="N43" s="11" t="n"/>
      <c r="O43" s="11" t="n"/>
      <c r="P43" s="15" t="n"/>
      <c r="Q43" s="11" t="n"/>
      <c r="R43" s="11" t="n"/>
      <c r="S43" s="11" t="n"/>
      <c r="T43" s="11" t="n"/>
    </row>
    <row r="44">
      <c r="A44" s="13">
        <f>IF(C44="","","D-"&amp;TEXT(ROW()-4,"000"))</f>
        <v/>
      </c>
      <c r="B44" s="14">
        <f>IF(C44="","",C44-WEEKDAY(C44,2)+1)</f>
        <v/>
      </c>
      <c r="C44" s="9" t="n"/>
      <c r="D44" s="13">
        <f>IF(C44="","",TEXT(C44,"ddd"))</f>
        <v/>
      </c>
      <c r="E44" s="11" t="n"/>
      <c r="F44" s="11" t="n"/>
      <c r="G44" s="11" t="n"/>
      <c r="H44" s="11" t="n"/>
      <c r="I44" s="15" t="n"/>
      <c r="J44" s="16">
        <f>IF(OR(I44="",I44=0),"",I44*8)</f>
        <v/>
      </c>
      <c r="K44" s="11" t="n"/>
      <c r="L44" s="15" t="n"/>
      <c r="M44" s="16">
        <f>IF(OR(L44="",L44=0),"",L44*8)</f>
        <v/>
      </c>
      <c r="N44" s="11" t="n"/>
      <c r="O44" s="11" t="n"/>
      <c r="P44" s="15" t="n"/>
      <c r="Q44" s="11" t="n"/>
      <c r="R44" s="11" t="n"/>
      <c r="S44" s="11" t="n"/>
      <c r="T44" s="11" t="n"/>
    </row>
    <row r="45">
      <c r="A45" s="13">
        <f>IF(C45="","","D-"&amp;TEXT(ROW()-4,"000"))</f>
        <v/>
      </c>
      <c r="B45" s="14">
        <f>IF(C45="","",C45-WEEKDAY(C45,2)+1)</f>
        <v/>
      </c>
      <c r="C45" s="9" t="n"/>
      <c r="D45" s="13">
        <f>IF(C45="","",TEXT(C45,"ddd"))</f>
        <v/>
      </c>
      <c r="E45" s="11" t="n"/>
      <c r="F45" s="11" t="n"/>
      <c r="G45" s="11" t="n"/>
      <c r="H45" s="11" t="n"/>
      <c r="I45" s="15" t="n"/>
      <c r="J45" s="16">
        <f>IF(OR(I45="",I45=0),"",I45*8)</f>
        <v/>
      </c>
      <c r="K45" s="11" t="n"/>
      <c r="L45" s="15" t="n"/>
      <c r="M45" s="16">
        <f>IF(OR(L45="",L45=0),"",L45*8)</f>
        <v/>
      </c>
      <c r="N45" s="11" t="n"/>
      <c r="O45" s="11" t="n"/>
      <c r="P45" s="15" t="n"/>
      <c r="Q45" s="11" t="n"/>
      <c r="R45" s="11" t="n"/>
      <c r="S45" s="11" t="n"/>
      <c r="T45" s="11" t="n"/>
    </row>
    <row r="46">
      <c r="A46" s="13">
        <f>IF(C46="","","D-"&amp;TEXT(ROW()-4,"000"))</f>
        <v/>
      </c>
      <c r="B46" s="14">
        <f>IF(C46="","",C46-WEEKDAY(C46,2)+1)</f>
        <v/>
      </c>
      <c r="C46" s="9" t="n"/>
      <c r="D46" s="13">
        <f>IF(C46="","",TEXT(C46,"ddd"))</f>
        <v/>
      </c>
      <c r="E46" s="11" t="n"/>
      <c r="F46" s="11" t="n"/>
      <c r="G46" s="11" t="n"/>
      <c r="H46" s="11" t="n"/>
      <c r="I46" s="15" t="n"/>
      <c r="J46" s="16">
        <f>IF(OR(I46="",I46=0),"",I46*8)</f>
        <v/>
      </c>
      <c r="K46" s="11" t="n"/>
      <c r="L46" s="15" t="n"/>
      <c r="M46" s="16">
        <f>IF(OR(L46="",L46=0),"",L46*8)</f>
        <v/>
      </c>
      <c r="N46" s="11" t="n"/>
      <c r="O46" s="11" t="n"/>
      <c r="P46" s="15" t="n"/>
      <c r="Q46" s="11" t="n"/>
      <c r="R46" s="11" t="n"/>
      <c r="S46" s="11" t="n"/>
      <c r="T46" s="11" t="n"/>
    </row>
    <row r="47">
      <c r="A47" s="13">
        <f>IF(C47="","","D-"&amp;TEXT(ROW()-4,"000"))</f>
        <v/>
      </c>
      <c r="B47" s="14">
        <f>IF(C47="","",C47-WEEKDAY(C47,2)+1)</f>
        <v/>
      </c>
      <c r="C47" s="9" t="n"/>
      <c r="D47" s="13">
        <f>IF(C47="","",TEXT(C47,"ddd"))</f>
        <v/>
      </c>
      <c r="E47" s="11" t="n"/>
      <c r="F47" s="11" t="n"/>
      <c r="G47" s="11" t="n"/>
      <c r="H47" s="11" t="n"/>
      <c r="I47" s="15" t="n"/>
      <c r="J47" s="16">
        <f>IF(OR(I47="",I47=0),"",I47*8)</f>
        <v/>
      </c>
      <c r="K47" s="11" t="n"/>
      <c r="L47" s="15" t="n"/>
      <c r="M47" s="16">
        <f>IF(OR(L47="",L47=0),"",L47*8)</f>
        <v/>
      </c>
      <c r="N47" s="11" t="n"/>
      <c r="O47" s="11" t="n"/>
      <c r="P47" s="15" t="n"/>
      <c r="Q47" s="11" t="n"/>
      <c r="R47" s="11" t="n"/>
      <c r="S47" s="11" t="n"/>
      <c r="T47" s="11" t="n"/>
    </row>
    <row r="48">
      <c r="A48" s="13">
        <f>IF(C48="","","D-"&amp;TEXT(ROW()-4,"000"))</f>
        <v/>
      </c>
      <c r="B48" s="14">
        <f>IF(C48="","",C48-WEEKDAY(C48,2)+1)</f>
        <v/>
      </c>
      <c r="C48" s="9" t="n"/>
      <c r="D48" s="13">
        <f>IF(C48="","",TEXT(C48,"ddd"))</f>
        <v/>
      </c>
      <c r="E48" s="11" t="n"/>
      <c r="F48" s="11" t="n"/>
      <c r="G48" s="11" t="n"/>
      <c r="H48" s="11" t="n"/>
      <c r="I48" s="15" t="n"/>
      <c r="J48" s="16">
        <f>IF(OR(I48="",I48=0),"",I48*8)</f>
        <v/>
      </c>
      <c r="K48" s="11" t="n"/>
      <c r="L48" s="15" t="n"/>
      <c r="M48" s="16">
        <f>IF(OR(L48="",L48=0),"",L48*8)</f>
        <v/>
      </c>
      <c r="N48" s="11" t="n"/>
      <c r="O48" s="11" t="n"/>
      <c r="P48" s="15" t="n"/>
      <c r="Q48" s="11" t="n"/>
      <c r="R48" s="11" t="n"/>
      <c r="S48" s="11" t="n"/>
      <c r="T48" s="11" t="n"/>
    </row>
    <row r="49">
      <c r="A49" s="13">
        <f>IF(C49="","","D-"&amp;TEXT(ROW()-4,"000"))</f>
        <v/>
      </c>
      <c r="B49" s="14">
        <f>IF(C49="","",C49-WEEKDAY(C49,2)+1)</f>
        <v/>
      </c>
      <c r="C49" s="9" t="n"/>
      <c r="D49" s="13">
        <f>IF(C49="","",TEXT(C49,"ddd"))</f>
        <v/>
      </c>
      <c r="E49" s="11" t="n"/>
      <c r="F49" s="11" t="n"/>
      <c r="G49" s="11" t="n"/>
      <c r="H49" s="11" t="n"/>
      <c r="I49" s="15" t="n"/>
      <c r="J49" s="16">
        <f>IF(OR(I49="",I49=0),"",I49*8)</f>
        <v/>
      </c>
      <c r="K49" s="11" t="n"/>
      <c r="L49" s="15" t="n"/>
      <c r="M49" s="16">
        <f>IF(OR(L49="",L49=0),"",L49*8)</f>
        <v/>
      </c>
      <c r="N49" s="11" t="n"/>
      <c r="O49" s="11" t="n"/>
      <c r="P49" s="15" t="n"/>
      <c r="Q49" s="11" t="n"/>
      <c r="R49" s="11" t="n"/>
      <c r="S49" s="11" t="n"/>
      <c r="T49" s="11" t="n"/>
    </row>
    <row r="50">
      <c r="A50" s="13">
        <f>IF(C50="","","D-"&amp;TEXT(ROW()-4,"000"))</f>
        <v/>
      </c>
      <c r="B50" s="14">
        <f>IF(C50="","",C50-WEEKDAY(C50,2)+1)</f>
        <v/>
      </c>
      <c r="C50" s="9" t="n"/>
      <c r="D50" s="13">
        <f>IF(C50="","",TEXT(C50,"ddd"))</f>
        <v/>
      </c>
      <c r="E50" s="11" t="n"/>
      <c r="F50" s="11" t="n"/>
      <c r="G50" s="11" t="n"/>
      <c r="H50" s="11" t="n"/>
      <c r="I50" s="15" t="n"/>
      <c r="J50" s="16">
        <f>IF(OR(I50="",I50=0),"",I50*8)</f>
        <v/>
      </c>
      <c r="K50" s="11" t="n"/>
      <c r="L50" s="15" t="n"/>
      <c r="M50" s="16">
        <f>IF(OR(L50="",L50=0),"",L50*8)</f>
        <v/>
      </c>
      <c r="N50" s="11" t="n"/>
      <c r="O50" s="11" t="n"/>
      <c r="P50" s="15" t="n"/>
      <c r="Q50" s="11" t="n"/>
      <c r="R50" s="11" t="n"/>
      <c r="S50" s="11" t="n"/>
      <c r="T50" s="11" t="n"/>
    </row>
    <row r="51">
      <c r="A51" s="13">
        <f>IF(C51="","","D-"&amp;TEXT(ROW()-4,"000"))</f>
        <v/>
      </c>
      <c r="B51" s="14">
        <f>IF(C51="","",C51-WEEKDAY(C51,2)+1)</f>
        <v/>
      </c>
      <c r="C51" s="9" t="n"/>
      <c r="D51" s="13">
        <f>IF(C51="","",TEXT(C51,"ddd"))</f>
        <v/>
      </c>
      <c r="E51" s="11" t="n"/>
      <c r="F51" s="11" t="n"/>
      <c r="G51" s="11" t="n"/>
      <c r="H51" s="11" t="n"/>
      <c r="I51" s="15" t="n"/>
      <c r="J51" s="16">
        <f>IF(OR(I51="",I51=0),"",I51*8)</f>
        <v/>
      </c>
      <c r="K51" s="11" t="n"/>
      <c r="L51" s="15" t="n"/>
      <c r="M51" s="16">
        <f>IF(OR(L51="",L51=0),"",L51*8)</f>
        <v/>
      </c>
      <c r="N51" s="11" t="n"/>
      <c r="O51" s="11" t="n"/>
      <c r="P51" s="15" t="n"/>
      <c r="Q51" s="11" t="n"/>
      <c r="R51" s="11" t="n"/>
      <c r="S51" s="11" t="n"/>
      <c r="T51" s="11" t="n"/>
    </row>
    <row r="52">
      <c r="A52" s="13">
        <f>IF(C52="","","D-"&amp;TEXT(ROW()-4,"000"))</f>
        <v/>
      </c>
      <c r="B52" s="14">
        <f>IF(C52="","",C52-WEEKDAY(C52,2)+1)</f>
        <v/>
      </c>
      <c r="C52" s="9" t="n"/>
      <c r="D52" s="13">
        <f>IF(C52="","",TEXT(C52,"ddd"))</f>
        <v/>
      </c>
      <c r="E52" s="11" t="n"/>
      <c r="F52" s="11" t="n"/>
      <c r="G52" s="11" t="n"/>
      <c r="H52" s="11" t="n"/>
      <c r="I52" s="15" t="n"/>
      <c r="J52" s="16">
        <f>IF(OR(I52="",I52=0),"",I52*8)</f>
        <v/>
      </c>
      <c r="K52" s="11" t="n"/>
      <c r="L52" s="15" t="n"/>
      <c r="M52" s="16">
        <f>IF(OR(L52="",L52=0),"",L52*8)</f>
        <v/>
      </c>
      <c r="N52" s="11" t="n"/>
      <c r="O52" s="11" t="n"/>
      <c r="P52" s="15" t="n"/>
      <c r="Q52" s="11" t="n"/>
      <c r="R52" s="11" t="n"/>
      <c r="S52" s="11" t="n"/>
      <c r="T52" s="11" t="n"/>
    </row>
    <row r="53">
      <c r="A53" s="13">
        <f>IF(C53="","","D-"&amp;TEXT(ROW()-4,"000"))</f>
        <v/>
      </c>
      <c r="B53" s="14">
        <f>IF(C53="","",C53-WEEKDAY(C53,2)+1)</f>
        <v/>
      </c>
      <c r="C53" s="9" t="n"/>
      <c r="D53" s="13">
        <f>IF(C53="","",TEXT(C53,"ddd"))</f>
        <v/>
      </c>
      <c r="E53" s="11" t="n"/>
      <c r="F53" s="11" t="n"/>
      <c r="G53" s="11" t="n"/>
      <c r="H53" s="11" t="n"/>
      <c r="I53" s="15" t="n"/>
      <c r="J53" s="16">
        <f>IF(OR(I53="",I53=0),"",I53*8)</f>
        <v/>
      </c>
      <c r="K53" s="11" t="n"/>
      <c r="L53" s="15" t="n"/>
      <c r="M53" s="16">
        <f>IF(OR(L53="",L53=0),"",L53*8)</f>
        <v/>
      </c>
      <c r="N53" s="11" t="n"/>
      <c r="O53" s="11" t="n"/>
      <c r="P53" s="15" t="n"/>
      <c r="Q53" s="11" t="n"/>
      <c r="R53" s="11" t="n"/>
      <c r="S53" s="11" t="n"/>
      <c r="T53" s="11" t="n"/>
    </row>
    <row r="54">
      <c r="A54" s="13">
        <f>IF(C54="","","D-"&amp;TEXT(ROW()-4,"000"))</f>
        <v/>
      </c>
      <c r="B54" s="14">
        <f>IF(C54="","",C54-WEEKDAY(C54,2)+1)</f>
        <v/>
      </c>
      <c r="C54" s="9" t="n"/>
      <c r="D54" s="13">
        <f>IF(C54="","",TEXT(C54,"ddd"))</f>
        <v/>
      </c>
      <c r="E54" s="11" t="n"/>
      <c r="F54" s="11" t="n"/>
      <c r="G54" s="11" t="n"/>
      <c r="H54" s="11" t="n"/>
      <c r="I54" s="15" t="n"/>
      <c r="J54" s="16">
        <f>IF(OR(I54="",I54=0),"",I54*8)</f>
        <v/>
      </c>
      <c r="K54" s="11" t="n"/>
      <c r="L54" s="15" t="n"/>
      <c r="M54" s="16">
        <f>IF(OR(L54="",L54=0),"",L54*8)</f>
        <v/>
      </c>
      <c r="N54" s="11" t="n"/>
      <c r="O54" s="11" t="n"/>
      <c r="P54" s="15" t="n"/>
      <c r="Q54" s="11" t="n"/>
      <c r="R54" s="11" t="n"/>
      <c r="S54" s="11" t="n"/>
      <c r="T54" s="11" t="n"/>
    </row>
    <row r="55">
      <c r="A55" s="13">
        <f>IF(C55="","","D-"&amp;TEXT(ROW()-4,"000"))</f>
        <v/>
      </c>
      <c r="B55" s="14">
        <f>IF(C55="","",C55-WEEKDAY(C55,2)+1)</f>
        <v/>
      </c>
      <c r="C55" s="9" t="n"/>
      <c r="D55" s="13">
        <f>IF(C55="","",TEXT(C55,"ddd"))</f>
        <v/>
      </c>
      <c r="E55" s="11" t="n"/>
      <c r="F55" s="11" t="n"/>
      <c r="G55" s="11" t="n"/>
      <c r="H55" s="11" t="n"/>
      <c r="I55" s="15" t="n"/>
      <c r="J55" s="16">
        <f>IF(OR(I55="",I55=0),"",I55*8)</f>
        <v/>
      </c>
      <c r="K55" s="11" t="n"/>
      <c r="L55" s="15" t="n"/>
      <c r="M55" s="16">
        <f>IF(OR(L55="",L55=0),"",L55*8)</f>
        <v/>
      </c>
      <c r="N55" s="11" t="n"/>
      <c r="O55" s="11" t="n"/>
      <c r="P55" s="15" t="n"/>
      <c r="Q55" s="11" t="n"/>
      <c r="R55" s="11" t="n"/>
      <c r="S55" s="11" t="n"/>
      <c r="T55" s="11" t="n"/>
    </row>
    <row r="56">
      <c r="A56" s="13">
        <f>IF(C56="","","D-"&amp;TEXT(ROW()-4,"000"))</f>
        <v/>
      </c>
      <c r="B56" s="14">
        <f>IF(C56="","",C56-WEEKDAY(C56,2)+1)</f>
        <v/>
      </c>
      <c r="C56" s="9" t="n"/>
      <c r="D56" s="13">
        <f>IF(C56="","",TEXT(C56,"ddd"))</f>
        <v/>
      </c>
      <c r="E56" s="11" t="n"/>
      <c r="F56" s="11" t="n"/>
      <c r="G56" s="11" t="n"/>
      <c r="H56" s="11" t="n"/>
      <c r="I56" s="15" t="n"/>
      <c r="J56" s="16">
        <f>IF(OR(I56="",I56=0),"",I56*8)</f>
        <v/>
      </c>
      <c r="K56" s="11" t="n"/>
      <c r="L56" s="15" t="n"/>
      <c r="M56" s="16">
        <f>IF(OR(L56="",L56=0),"",L56*8)</f>
        <v/>
      </c>
      <c r="N56" s="11" t="n"/>
      <c r="O56" s="11" t="n"/>
      <c r="P56" s="15" t="n"/>
      <c r="Q56" s="11" t="n"/>
      <c r="R56" s="11" t="n"/>
      <c r="S56" s="11" t="n"/>
      <c r="T56" s="11" t="n"/>
    </row>
    <row r="57">
      <c r="A57" s="13">
        <f>IF(C57="","","D-"&amp;TEXT(ROW()-4,"000"))</f>
        <v/>
      </c>
      <c r="B57" s="14">
        <f>IF(C57="","",C57-WEEKDAY(C57,2)+1)</f>
        <v/>
      </c>
      <c r="C57" s="9" t="n"/>
      <c r="D57" s="13">
        <f>IF(C57="","",TEXT(C57,"ddd"))</f>
        <v/>
      </c>
      <c r="E57" s="11" t="n"/>
      <c r="F57" s="11" t="n"/>
      <c r="G57" s="11" t="n"/>
      <c r="H57" s="11" t="n"/>
      <c r="I57" s="15" t="n"/>
      <c r="J57" s="16">
        <f>IF(OR(I57="",I57=0),"",I57*8)</f>
        <v/>
      </c>
      <c r="K57" s="11" t="n"/>
      <c r="L57" s="15" t="n"/>
      <c r="M57" s="16">
        <f>IF(OR(L57="",L57=0),"",L57*8)</f>
        <v/>
      </c>
      <c r="N57" s="11" t="n"/>
      <c r="O57" s="11" t="n"/>
      <c r="P57" s="15" t="n"/>
      <c r="Q57" s="11" t="n"/>
      <c r="R57" s="11" t="n"/>
      <c r="S57" s="11" t="n"/>
      <c r="T57" s="11" t="n"/>
    </row>
    <row r="58">
      <c r="A58" s="13">
        <f>IF(C58="","","D-"&amp;TEXT(ROW()-4,"000"))</f>
        <v/>
      </c>
      <c r="B58" s="14">
        <f>IF(C58="","",C58-WEEKDAY(C58,2)+1)</f>
        <v/>
      </c>
      <c r="C58" s="9" t="n"/>
      <c r="D58" s="13">
        <f>IF(C58="","",TEXT(C58,"ddd"))</f>
        <v/>
      </c>
      <c r="E58" s="11" t="n"/>
      <c r="F58" s="11" t="n"/>
      <c r="G58" s="11" t="n"/>
      <c r="H58" s="11" t="n"/>
      <c r="I58" s="15" t="n"/>
      <c r="J58" s="16">
        <f>IF(OR(I58="",I58=0),"",I58*8)</f>
        <v/>
      </c>
      <c r="K58" s="11" t="n"/>
      <c r="L58" s="15" t="n"/>
      <c r="M58" s="16">
        <f>IF(OR(L58="",L58=0),"",L58*8)</f>
        <v/>
      </c>
      <c r="N58" s="11" t="n"/>
      <c r="O58" s="11" t="n"/>
      <c r="P58" s="15" t="n"/>
      <c r="Q58" s="11" t="n"/>
      <c r="R58" s="11" t="n"/>
      <c r="S58" s="11" t="n"/>
      <c r="T58" s="11" t="n"/>
    </row>
    <row r="59">
      <c r="A59" s="13">
        <f>IF(C59="","","D-"&amp;TEXT(ROW()-4,"000"))</f>
        <v/>
      </c>
      <c r="B59" s="14">
        <f>IF(C59="","",C59-WEEKDAY(C59,2)+1)</f>
        <v/>
      </c>
      <c r="C59" s="9" t="n"/>
      <c r="D59" s="13">
        <f>IF(C59="","",TEXT(C59,"ddd"))</f>
        <v/>
      </c>
      <c r="E59" s="11" t="n"/>
      <c r="F59" s="11" t="n"/>
      <c r="G59" s="11" t="n"/>
      <c r="H59" s="11" t="n"/>
      <c r="I59" s="15" t="n"/>
      <c r="J59" s="16">
        <f>IF(OR(I59="",I59=0),"",I59*8)</f>
        <v/>
      </c>
      <c r="K59" s="11" t="n"/>
      <c r="L59" s="15" t="n"/>
      <c r="M59" s="16">
        <f>IF(OR(L59="",L59=0),"",L59*8)</f>
        <v/>
      </c>
      <c r="N59" s="11" t="n"/>
      <c r="O59" s="11" t="n"/>
      <c r="P59" s="15" t="n"/>
      <c r="Q59" s="11" t="n"/>
      <c r="R59" s="11" t="n"/>
      <c r="S59" s="11" t="n"/>
      <c r="T59" s="11" t="n"/>
    </row>
    <row r="60">
      <c r="A60" s="13">
        <f>IF(C60="","","D-"&amp;TEXT(ROW()-4,"000"))</f>
        <v/>
      </c>
      <c r="B60" s="14">
        <f>IF(C60="","",C60-WEEKDAY(C60,2)+1)</f>
        <v/>
      </c>
      <c r="C60" s="9" t="n"/>
      <c r="D60" s="13">
        <f>IF(C60="","",TEXT(C60,"ddd"))</f>
        <v/>
      </c>
      <c r="E60" s="11" t="n"/>
      <c r="F60" s="11" t="n"/>
      <c r="G60" s="11" t="n"/>
      <c r="H60" s="11" t="n"/>
      <c r="I60" s="15" t="n"/>
      <c r="J60" s="16">
        <f>IF(OR(I60="",I60=0),"",I60*8)</f>
        <v/>
      </c>
      <c r="K60" s="11" t="n"/>
      <c r="L60" s="15" t="n"/>
      <c r="M60" s="16">
        <f>IF(OR(L60="",L60=0),"",L60*8)</f>
        <v/>
      </c>
      <c r="N60" s="11" t="n"/>
      <c r="O60" s="11" t="n"/>
      <c r="P60" s="15" t="n"/>
      <c r="Q60" s="11" t="n"/>
      <c r="R60" s="11" t="n"/>
      <c r="S60" s="11" t="n"/>
      <c r="T60" s="11" t="n"/>
    </row>
    <row r="61">
      <c r="A61" s="13">
        <f>IF(C61="","","D-"&amp;TEXT(ROW()-4,"000"))</f>
        <v/>
      </c>
      <c r="B61" s="14">
        <f>IF(C61="","",C61-WEEKDAY(C61,2)+1)</f>
        <v/>
      </c>
      <c r="C61" s="9" t="n"/>
      <c r="D61" s="13">
        <f>IF(C61="","",TEXT(C61,"ddd"))</f>
        <v/>
      </c>
      <c r="E61" s="11" t="n"/>
      <c r="F61" s="11" t="n"/>
      <c r="G61" s="11" t="n"/>
      <c r="H61" s="11" t="n"/>
      <c r="I61" s="15" t="n"/>
      <c r="J61" s="16">
        <f>IF(OR(I61="",I61=0),"",I61*8)</f>
        <v/>
      </c>
      <c r="K61" s="11" t="n"/>
      <c r="L61" s="15" t="n"/>
      <c r="M61" s="16">
        <f>IF(OR(L61="",L61=0),"",L61*8)</f>
        <v/>
      </c>
      <c r="N61" s="11" t="n"/>
      <c r="O61" s="11" t="n"/>
      <c r="P61" s="15" t="n"/>
      <c r="Q61" s="11" t="n"/>
      <c r="R61" s="11" t="n"/>
      <c r="S61" s="11" t="n"/>
      <c r="T61" s="11" t="n"/>
    </row>
    <row r="62">
      <c r="A62" s="13">
        <f>IF(C62="","","D-"&amp;TEXT(ROW()-4,"000"))</f>
        <v/>
      </c>
      <c r="B62" s="14">
        <f>IF(C62="","",C62-WEEKDAY(C62,2)+1)</f>
        <v/>
      </c>
      <c r="C62" s="9" t="n"/>
      <c r="D62" s="13">
        <f>IF(C62="","",TEXT(C62,"ddd"))</f>
        <v/>
      </c>
      <c r="E62" s="11" t="n"/>
      <c r="F62" s="11" t="n"/>
      <c r="G62" s="11" t="n"/>
      <c r="H62" s="11" t="n"/>
      <c r="I62" s="15" t="n"/>
      <c r="J62" s="16">
        <f>IF(OR(I62="",I62=0),"",I62*8)</f>
        <v/>
      </c>
      <c r="K62" s="11" t="n"/>
      <c r="L62" s="15" t="n"/>
      <c r="M62" s="16">
        <f>IF(OR(L62="",L62=0),"",L62*8)</f>
        <v/>
      </c>
      <c r="N62" s="11" t="n"/>
      <c r="O62" s="11" t="n"/>
      <c r="P62" s="15" t="n"/>
      <c r="Q62" s="11" t="n"/>
      <c r="R62" s="11" t="n"/>
      <c r="S62" s="11" t="n"/>
      <c r="T62" s="11" t="n"/>
    </row>
    <row r="63">
      <c r="A63" s="13">
        <f>IF(C63="","","D-"&amp;TEXT(ROW()-4,"000"))</f>
        <v/>
      </c>
      <c r="B63" s="14">
        <f>IF(C63="","",C63-WEEKDAY(C63,2)+1)</f>
        <v/>
      </c>
      <c r="C63" s="9" t="n"/>
      <c r="D63" s="13">
        <f>IF(C63="","",TEXT(C63,"ddd"))</f>
        <v/>
      </c>
      <c r="E63" s="11" t="n"/>
      <c r="F63" s="11" t="n"/>
      <c r="G63" s="11" t="n"/>
      <c r="H63" s="11" t="n"/>
      <c r="I63" s="15" t="n"/>
      <c r="J63" s="16">
        <f>IF(OR(I63="",I63=0),"",I63*8)</f>
        <v/>
      </c>
      <c r="K63" s="11" t="n"/>
      <c r="L63" s="15" t="n"/>
      <c r="M63" s="16">
        <f>IF(OR(L63="",L63=0),"",L63*8)</f>
        <v/>
      </c>
      <c r="N63" s="11" t="n"/>
      <c r="O63" s="11" t="n"/>
      <c r="P63" s="15" t="n"/>
      <c r="Q63" s="11" t="n"/>
      <c r="R63" s="11" t="n"/>
      <c r="S63" s="11" t="n"/>
      <c r="T63" s="11" t="n"/>
    </row>
    <row r="64">
      <c r="A64" s="13">
        <f>IF(C64="","","D-"&amp;TEXT(ROW()-4,"000"))</f>
        <v/>
      </c>
      <c r="B64" s="14">
        <f>IF(C64="","",C64-WEEKDAY(C64,2)+1)</f>
        <v/>
      </c>
      <c r="C64" s="9" t="n"/>
      <c r="D64" s="13">
        <f>IF(C64="","",TEXT(C64,"ddd"))</f>
        <v/>
      </c>
      <c r="E64" s="11" t="n"/>
      <c r="F64" s="11" t="n"/>
      <c r="G64" s="11" t="n"/>
      <c r="H64" s="11" t="n"/>
      <c r="I64" s="15" t="n"/>
      <c r="J64" s="16">
        <f>IF(OR(I64="",I64=0),"",I64*8)</f>
        <v/>
      </c>
      <c r="K64" s="11" t="n"/>
      <c r="L64" s="15" t="n"/>
      <c r="M64" s="16">
        <f>IF(OR(L64="",L64=0),"",L64*8)</f>
        <v/>
      </c>
      <c r="N64" s="11" t="n"/>
      <c r="O64" s="11" t="n"/>
      <c r="P64" s="15" t="n"/>
      <c r="Q64" s="11" t="n"/>
      <c r="R64" s="11" t="n"/>
      <c r="S64" s="11" t="n"/>
      <c r="T64" s="11" t="n"/>
    </row>
    <row r="65">
      <c r="A65" s="13">
        <f>IF(C65="","","D-"&amp;TEXT(ROW()-4,"000"))</f>
        <v/>
      </c>
      <c r="B65" s="14">
        <f>IF(C65="","",C65-WEEKDAY(C65,2)+1)</f>
        <v/>
      </c>
      <c r="C65" s="9" t="n"/>
      <c r="D65" s="13">
        <f>IF(C65="","",TEXT(C65,"ddd"))</f>
        <v/>
      </c>
      <c r="E65" s="11" t="n"/>
      <c r="F65" s="11" t="n"/>
      <c r="G65" s="11" t="n"/>
      <c r="H65" s="11" t="n"/>
      <c r="I65" s="15" t="n"/>
      <c r="J65" s="16">
        <f>IF(OR(I65="",I65=0),"",I65*8)</f>
        <v/>
      </c>
      <c r="K65" s="11" t="n"/>
      <c r="L65" s="15" t="n"/>
      <c r="M65" s="16">
        <f>IF(OR(L65="",L65=0),"",L65*8)</f>
        <v/>
      </c>
      <c r="N65" s="11" t="n"/>
      <c r="O65" s="11" t="n"/>
      <c r="P65" s="15" t="n"/>
      <c r="Q65" s="11" t="n"/>
      <c r="R65" s="11" t="n"/>
      <c r="S65" s="11" t="n"/>
      <c r="T65" s="11" t="n"/>
    </row>
    <row r="66">
      <c r="A66" s="13">
        <f>IF(C66="","","D-"&amp;TEXT(ROW()-4,"000"))</f>
        <v/>
      </c>
      <c r="B66" s="14">
        <f>IF(C66="","",C66-WEEKDAY(C66,2)+1)</f>
        <v/>
      </c>
      <c r="C66" s="9" t="n"/>
      <c r="D66" s="13">
        <f>IF(C66="","",TEXT(C66,"ddd"))</f>
        <v/>
      </c>
      <c r="E66" s="11" t="n"/>
      <c r="F66" s="11" t="n"/>
      <c r="G66" s="11" t="n"/>
      <c r="H66" s="11" t="n"/>
      <c r="I66" s="15" t="n"/>
      <c r="J66" s="16">
        <f>IF(OR(I66="",I66=0),"",I66*8)</f>
        <v/>
      </c>
      <c r="K66" s="11" t="n"/>
      <c r="L66" s="15" t="n"/>
      <c r="M66" s="16">
        <f>IF(OR(L66="",L66=0),"",L66*8)</f>
        <v/>
      </c>
      <c r="N66" s="11" t="n"/>
      <c r="O66" s="11" t="n"/>
      <c r="P66" s="15" t="n"/>
      <c r="Q66" s="11" t="n"/>
      <c r="R66" s="11" t="n"/>
      <c r="S66" s="11" t="n"/>
      <c r="T66" s="11" t="n"/>
    </row>
    <row r="67">
      <c r="A67" s="13">
        <f>IF(C67="","","D-"&amp;TEXT(ROW()-4,"000"))</f>
        <v/>
      </c>
      <c r="B67" s="14">
        <f>IF(C67="","",C67-WEEKDAY(C67,2)+1)</f>
        <v/>
      </c>
      <c r="C67" s="9" t="n"/>
      <c r="D67" s="13">
        <f>IF(C67="","",TEXT(C67,"ddd"))</f>
        <v/>
      </c>
      <c r="E67" s="11" t="n"/>
      <c r="F67" s="11" t="n"/>
      <c r="G67" s="11" t="n"/>
      <c r="H67" s="11" t="n"/>
      <c r="I67" s="15" t="n"/>
      <c r="J67" s="16">
        <f>IF(OR(I67="",I67=0),"",I67*8)</f>
        <v/>
      </c>
      <c r="K67" s="11" t="n"/>
      <c r="L67" s="15" t="n"/>
      <c r="M67" s="16">
        <f>IF(OR(L67="",L67=0),"",L67*8)</f>
        <v/>
      </c>
      <c r="N67" s="11" t="n"/>
      <c r="O67" s="11" t="n"/>
      <c r="P67" s="15" t="n"/>
      <c r="Q67" s="11" t="n"/>
      <c r="R67" s="11" t="n"/>
      <c r="S67" s="11" t="n"/>
      <c r="T67" s="11" t="n"/>
    </row>
    <row r="68">
      <c r="A68" s="13">
        <f>IF(C68="","","D-"&amp;TEXT(ROW()-4,"000"))</f>
        <v/>
      </c>
      <c r="B68" s="14">
        <f>IF(C68="","",C68-WEEKDAY(C68,2)+1)</f>
        <v/>
      </c>
      <c r="C68" s="9" t="n"/>
      <c r="D68" s="13">
        <f>IF(C68="","",TEXT(C68,"ddd"))</f>
        <v/>
      </c>
      <c r="E68" s="11" t="n"/>
      <c r="F68" s="11" t="n"/>
      <c r="G68" s="11" t="n"/>
      <c r="H68" s="11" t="n"/>
      <c r="I68" s="15" t="n"/>
      <c r="J68" s="16">
        <f>IF(OR(I68="",I68=0),"",I68*8)</f>
        <v/>
      </c>
      <c r="K68" s="11" t="n"/>
      <c r="L68" s="15" t="n"/>
      <c r="M68" s="16">
        <f>IF(OR(L68="",L68=0),"",L68*8)</f>
        <v/>
      </c>
      <c r="N68" s="11" t="n"/>
      <c r="O68" s="11" t="n"/>
      <c r="P68" s="15" t="n"/>
      <c r="Q68" s="11" t="n"/>
      <c r="R68" s="11" t="n"/>
      <c r="S68" s="11" t="n"/>
      <c r="T68" s="11" t="n"/>
    </row>
    <row r="69">
      <c r="A69" s="13">
        <f>IF(C69="","","D-"&amp;TEXT(ROW()-4,"000"))</f>
        <v/>
      </c>
      <c r="B69" s="14">
        <f>IF(C69="","",C69-WEEKDAY(C69,2)+1)</f>
        <v/>
      </c>
      <c r="C69" s="9" t="n"/>
      <c r="D69" s="13">
        <f>IF(C69="","",TEXT(C69,"ddd"))</f>
        <v/>
      </c>
      <c r="E69" s="11" t="n"/>
      <c r="F69" s="11" t="n"/>
      <c r="G69" s="11" t="n"/>
      <c r="H69" s="11" t="n"/>
      <c r="I69" s="15" t="n"/>
      <c r="J69" s="16">
        <f>IF(OR(I69="",I69=0),"",I69*8)</f>
        <v/>
      </c>
      <c r="K69" s="11" t="n"/>
      <c r="L69" s="15" t="n"/>
      <c r="M69" s="16">
        <f>IF(OR(L69="",L69=0),"",L69*8)</f>
        <v/>
      </c>
      <c r="N69" s="11" t="n"/>
      <c r="O69" s="11" t="n"/>
      <c r="P69" s="15" t="n"/>
      <c r="Q69" s="11" t="n"/>
      <c r="R69" s="11" t="n"/>
      <c r="S69" s="11" t="n"/>
      <c r="T69" s="11" t="n"/>
    </row>
    <row r="70">
      <c r="A70" s="13">
        <f>IF(C70="","","D-"&amp;TEXT(ROW()-4,"000"))</f>
        <v/>
      </c>
      <c r="B70" s="14">
        <f>IF(C70="","",C70-WEEKDAY(C70,2)+1)</f>
        <v/>
      </c>
      <c r="C70" s="9" t="n"/>
      <c r="D70" s="13">
        <f>IF(C70="","",TEXT(C70,"ddd"))</f>
        <v/>
      </c>
      <c r="E70" s="11" t="n"/>
      <c r="F70" s="11" t="n"/>
      <c r="G70" s="11" t="n"/>
      <c r="H70" s="11" t="n"/>
      <c r="I70" s="15" t="n"/>
      <c r="J70" s="16">
        <f>IF(OR(I70="",I70=0),"",I70*8)</f>
        <v/>
      </c>
      <c r="K70" s="11" t="n"/>
      <c r="L70" s="15" t="n"/>
      <c r="M70" s="16">
        <f>IF(OR(L70="",L70=0),"",L70*8)</f>
        <v/>
      </c>
      <c r="N70" s="11" t="n"/>
      <c r="O70" s="11" t="n"/>
      <c r="P70" s="15" t="n"/>
      <c r="Q70" s="11" t="n"/>
      <c r="R70" s="11" t="n"/>
      <c r="S70" s="11" t="n"/>
      <c r="T70" s="11" t="n"/>
    </row>
    <row r="71">
      <c r="A71" s="13">
        <f>IF(C71="","","D-"&amp;TEXT(ROW()-4,"000"))</f>
        <v/>
      </c>
      <c r="B71" s="14">
        <f>IF(C71="","",C71-WEEKDAY(C71,2)+1)</f>
        <v/>
      </c>
      <c r="C71" s="9" t="n"/>
      <c r="D71" s="13">
        <f>IF(C71="","",TEXT(C71,"ddd"))</f>
        <v/>
      </c>
      <c r="E71" s="11" t="n"/>
      <c r="F71" s="11" t="n"/>
      <c r="G71" s="11" t="n"/>
      <c r="H71" s="11" t="n"/>
      <c r="I71" s="15" t="n"/>
      <c r="J71" s="16">
        <f>IF(OR(I71="",I71=0),"",I71*8)</f>
        <v/>
      </c>
      <c r="K71" s="11" t="n"/>
      <c r="L71" s="15" t="n"/>
      <c r="M71" s="16">
        <f>IF(OR(L71="",L71=0),"",L71*8)</f>
        <v/>
      </c>
      <c r="N71" s="11" t="n"/>
      <c r="O71" s="11" t="n"/>
      <c r="P71" s="15" t="n"/>
      <c r="Q71" s="11" t="n"/>
      <c r="R71" s="11" t="n"/>
      <c r="S71" s="11" t="n"/>
      <c r="T71" s="11" t="n"/>
    </row>
    <row r="72">
      <c r="A72" s="13">
        <f>IF(C72="","","D-"&amp;TEXT(ROW()-4,"000"))</f>
        <v/>
      </c>
      <c r="B72" s="14">
        <f>IF(C72="","",C72-WEEKDAY(C72,2)+1)</f>
        <v/>
      </c>
      <c r="C72" s="9" t="n"/>
      <c r="D72" s="13">
        <f>IF(C72="","",TEXT(C72,"ddd"))</f>
        <v/>
      </c>
      <c r="E72" s="11" t="n"/>
      <c r="F72" s="11" t="n"/>
      <c r="G72" s="11" t="n"/>
      <c r="H72" s="11" t="n"/>
      <c r="I72" s="15" t="n"/>
      <c r="J72" s="16">
        <f>IF(OR(I72="",I72=0),"",I72*8)</f>
        <v/>
      </c>
      <c r="K72" s="11" t="n"/>
      <c r="L72" s="15" t="n"/>
      <c r="M72" s="16">
        <f>IF(OR(L72="",L72=0),"",L72*8)</f>
        <v/>
      </c>
      <c r="N72" s="11" t="n"/>
      <c r="O72" s="11" t="n"/>
      <c r="P72" s="15" t="n"/>
      <c r="Q72" s="11" t="n"/>
      <c r="R72" s="11" t="n"/>
      <c r="S72" s="11" t="n"/>
      <c r="T72" s="11" t="n"/>
    </row>
    <row r="73">
      <c r="A73" s="13">
        <f>IF(C73="","","D-"&amp;TEXT(ROW()-4,"000"))</f>
        <v/>
      </c>
      <c r="B73" s="14">
        <f>IF(C73="","",C73-WEEKDAY(C73,2)+1)</f>
        <v/>
      </c>
      <c r="C73" s="9" t="n"/>
      <c r="D73" s="13">
        <f>IF(C73="","",TEXT(C73,"ddd"))</f>
        <v/>
      </c>
      <c r="E73" s="11" t="n"/>
      <c r="F73" s="11" t="n"/>
      <c r="G73" s="11" t="n"/>
      <c r="H73" s="11" t="n"/>
      <c r="I73" s="15" t="n"/>
      <c r="J73" s="16">
        <f>IF(OR(I73="",I73=0),"",I73*8)</f>
        <v/>
      </c>
      <c r="K73" s="11" t="n"/>
      <c r="L73" s="15" t="n"/>
      <c r="M73" s="16">
        <f>IF(OR(L73="",L73=0),"",L73*8)</f>
        <v/>
      </c>
      <c r="N73" s="11" t="n"/>
      <c r="O73" s="11" t="n"/>
      <c r="P73" s="15" t="n"/>
      <c r="Q73" s="11" t="n"/>
      <c r="R73" s="11" t="n"/>
      <c r="S73" s="11" t="n"/>
      <c r="T73" s="11" t="n"/>
    </row>
    <row r="74">
      <c r="A74" s="13">
        <f>IF(C74="","","D-"&amp;TEXT(ROW()-4,"000"))</f>
        <v/>
      </c>
      <c r="B74" s="14">
        <f>IF(C74="","",C74-WEEKDAY(C74,2)+1)</f>
        <v/>
      </c>
      <c r="C74" s="9" t="n"/>
      <c r="D74" s="13">
        <f>IF(C74="","",TEXT(C74,"ddd"))</f>
        <v/>
      </c>
      <c r="E74" s="11" t="n"/>
      <c r="F74" s="11" t="n"/>
      <c r="G74" s="11" t="n"/>
      <c r="H74" s="11" t="n"/>
      <c r="I74" s="15" t="n"/>
      <c r="J74" s="16">
        <f>IF(OR(I74="",I74=0),"",I74*8)</f>
        <v/>
      </c>
      <c r="K74" s="11" t="n"/>
      <c r="L74" s="15" t="n"/>
      <c r="M74" s="16">
        <f>IF(OR(L74="",L74=0),"",L74*8)</f>
        <v/>
      </c>
      <c r="N74" s="11" t="n"/>
      <c r="O74" s="11" t="n"/>
      <c r="P74" s="15" t="n"/>
      <c r="Q74" s="11" t="n"/>
      <c r="R74" s="11" t="n"/>
      <c r="S74" s="11" t="n"/>
      <c r="T74" s="11" t="n"/>
    </row>
    <row r="75">
      <c r="A75" s="13">
        <f>IF(C75="","","D-"&amp;TEXT(ROW()-4,"000"))</f>
        <v/>
      </c>
      <c r="B75" s="14">
        <f>IF(C75="","",C75-WEEKDAY(C75,2)+1)</f>
        <v/>
      </c>
      <c r="C75" s="9" t="n"/>
      <c r="D75" s="13">
        <f>IF(C75="","",TEXT(C75,"ddd"))</f>
        <v/>
      </c>
      <c r="E75" s="11" t="n"/>
      <c r="F75" s="11" t="n"/>
      <c r="G75" s="11" t="n"/>
      <c r="H75" s="11" t="n"/>
      <c r="I75" s="15" t="n"/>
      <c r="J75" s="16">
        <f>IF(OR(I75="",I75=0),"",I75*8)</f>
        <v/>
      </c>
      <c r="K75" s="11" t="n"/>
      <c r="L75" s="15" t="n"/>
      <c r="M75" s="16">
        <f>IF(OR(L75="",L75=0),"",L75*8)</f>
        <v/>
      </c>
      <c r="N75" s="11" t="n"/>
      <c r="O75" s="11" t="n"/>
      <c r="P75" s="15" t="n"/>
      <c r="Q75" s="11" t="n"/>
      <c r="R75" s="11" t="n"/>
      <c r="S75" s="11" t="n"/>
      <c r="T75" s="11" t="n"/>
    </row>
    <row r="76">
      <c r="A76" s="13">
        <f>IF(C76="","","D-"&amp;TEXT(ROW()-4,"000"))</f>
        <v/>
      </c>
      <c r="B76" s="14">
        <f>IF(C76="","",C76-WEEKDAY(C76,2)+1)</f>
        <v/>
      </c>
      <c r="C76" s="9" t="n"/>
      <c r="D76" s="13">
        <f>IF(C76="","",TEXT(C76,"ddd"))</f>
        <v/>
      </c>
      <c r="E76" s="11" t="n"/>
      <c r="F76" s="11" t="n"/>
      <c r="G76" s="11" t="n"/>
      <c r="H76" s="11" t="n"/>
      <c r="I76" s="15" t="n"/>
      <c r="J76" s="16">
        <f>IF(OR(I76="",I76=0),"",I76*8)</f>
        <v/>
      </c>
      <c r="K76" s="11" t="n"/>
      <c r="L76" s="15" t="n"/>
      <c r="M76" s="16">
        <f>IF(OR(L76="",L76=0),"",L76*8)</f>
        <v/>
      </c>
      <c r="N76" s="11" t="n"/>
      <c r="O76" s="11" t="n"/>
      <c r="P76" s="15" t="n"/>
      <c r="Q76" s="11" t="n"/>
      <c r="R76" s="11" t="n"/>
      <c r="S76" s="11" t="n"/>
      <c r="T76" s="11" t="n"/>
    </row>
    <row r="77">
      <c r="A77" s="13">
        <f>IF(C77="","","D-"&amp;TEXT(ROW()-4,"000"))</f>
        <v/>
      </c>
      <c r="B77" s="14">
        <f>IF(C77="","",C77-WEEKDAY(C77,2)+1)</f>
        <v/>
      </c>
      <c r="C77" s="9" t="n"/>
      <c r="D77" s="13">
        <f>IF(C77="","",TEXT(C77,"ddd"))</f>
        <v/>
      </c>
      <c r="E77" s="11" t="n"/>
      <c r="F77" s="11" t="n"/>
      <c r="G77" s="11" t="n"/>
      <c r="H77" s="11" t="n"/>
      <c r="I77" s="15" t="n"/>
      <c r="J77" s="16">
        <f>IF(OR(I77="",I77=0),"",I77*8)</f>
        <v/>
      </c>
      <c r="K77" s="11" t="n"/>
      <c r="L77" s="15" t="n"/>
      <c r="M77" s="16">
        <f>IF(OR(L77="",L77=0),"",L77*8)</f>
        <v/>
      </c>
      <c r="N77" s="11" t="n"/>
      <c r="O77" s="11" t="n"/>
      <c r="P77" s="15" t="n"/>
      <c r="Q77" s="11" t="n"/>
      <c r="R77" s="11" t="n"/>
      <c r="S77" s="11" t="n"/>
      <c r="T77" s="11" t="n"/>
    </row>
    <row r="78">
      <c r="A78" s="13">
        <f>IF(C78="","","D-"&amp;TEXT(ROW()-4,"000"))</f>
        <v/>
      </c>
      <c r="B78" s="14">
        <f>IF(C78="","",C78-WEEKDAY(C78,2)+1)</f>
        <v/>
      </c>
      <c r="C78" s="9" t="n"/>
      <c r="D78" s="13">
        <f>IF(C78="","",TEXT(C78,"ddd"))</f>
        <v/>
      </c>
      <c r="E78" s="11" t="n"/>
      <c r="F78" s="11" t="n"/>
      <c r="G78" s="11" t="n"/>
      <c r="H78" s="11" t="n"/>
      <c r="I78" s="15" t="n"/>
      <c r="J78" s="16">
        <f>IF(OR(I78="",I78=0),"",I78*8)</f>
        <v/>
      </c>
      <c r="K78" s="11" t="n"/>
      <c r="L78" s="15" t="n"/>
      <c r="M78" s="16">
        <f>IF(OR(L78="",L78=0),"",L78*8)</f>
        <v/>
      </c>
      <c r="N78" s="11" t="n"/>
      <c r="O78" s="11" t="n"/>
      <c r="P78" s="15" t="n"/>
      <c r="Q78" s="11" t="n"/>
      <c r="R78" s="11" t="n"/>
      <c r="S78" s="11" t="n"/>
      <c r="T78" s="11" t="n"/>
    </row>
    <row r="79">
      <c r="A79" s="13">
        <f>IF(C79="","","D-"&amp;TEXT(ROW()-4,"000"))</f>
        <v/>
      </c>
      <c r="B79" s="14">
        <f>IF(C79="","",C79-WEEKDAY(C79,2)+1)</f>
        <v/>
      </c>
      <c r="C79" s="9" t="n"/>
      <c r="D79" s="13">
        <f>IF(C79="","",TEXT(C79,"ddd"))</f>
        <v/>
      </c>
      <c r="E79" s="11" t="n"/>
      <c r="F79" s="11" t="n"/>
      <c r="G79" s="11" t="n"/>
      <c r="H79" s="11" t="n"/>
      <c r="I79" s="15" t="n"/>
      <c r="J79" s="16">
        <f>IF(OR(I79="",I79=0),"",I79*8)</f>
        <v/>
      </c>
      <c r="K79" s="11" t="n"/>
      <c r="L79" s="15" t="n"/>
      <c r="M79" s="16">
        <f>IF(OR(L79="",L79=0),"",L79*8)</f>
        <v/>
      </c>
      <c r="N79" s="11" t="n"/>
      <c r="O79" s="11" t="n"/>
      <c r="P79" s="15" t="n"/>
      <c r="Q79" s="11" t="n"/>
      <c r="R79" s="11" t="n"/>
      <c r="S79" s="11" t="n"/>
      <c r="T79" s="11" t="n"/>
    </row>
    <row r="80">
      <c r="A80" s="13">
        <f>IF(C80="","","D-"&amp;TEXT(ROW()-4,"000"))</f>
        <v/>
      </c>
      <c r="B80" s="14">
        <f>IF(C80="","",C80-WEEKDAY(C80,2)+1)</f>
        <v/>
      </c>
      <c r="C80" s="9" t="n"/>
      <c r="D80" s="13">
        <f>IF(C80="","",TEXT(C80,"ddd"))</f>
        <v/>
      </c>
      <c r="E80" s="11" t="n"/>
      <c r="F80" s="11" t="n"/>
      <c r="G80" s="11" t="n"/>
      <c r="H80" s="11" t="n"/>
      <c r="I80" s="15" t="n"/>
      <c r="J80" s="16">
        <f>IF(OR(I80="",I80=0),"",I80*8)</f>
        <v/>
      </c>
      <c r="K80" s="11" t="n"/>
      <c r="L80" s="15" t="n"/>
      <c r="M80" s="16">
        <f>IF(OR(L80="",L80=0),"",L80*8)</f>
        <v/>
      </c>
      <c r="N80" s="11" t="n"/>
      <c r="O80" s="11" t="n"/>
      <c r="P80" s="15" t="n"/>
      <c r="Q80" s="11" t="n"/>
      <c r="R80" s="11" t="n"/>
      <c r="S80" s="11" t="n"/>
      <c r="T80" s="11" t="n"/>
    </row>
    <row r="81">
      <c r="A81" s="13">
        <f>IF(C81="","","D-"&amp;TEXT(ROW()-4,"000"))</f>
        <v/>
      </c>
      <c r="B81" s="14">
        <f>IF(C81="","",C81-WEEKDAY(C81,2)+1)</f>
        <v/>
      </c>
      <c r="C81" s="9" t="n"/>
      <c r="D81" s="13">
        <f>IF(C81="","",TEXT(C81,"ddd"))</f>
        <v/>
      </c>
      <c r="E81" s="11" t="n"/>
      <c r="F81" s="11" t="n"/>
      <c r="G81" s="11" t="n"/>
      <c r="H81" s="11" t="n"/>
      <c r="I81" s="15" t="n"/>
      <c r="J81" s="16">
        <f>IF(OR(I81="",I81=0),"",I81*8)</f>
        <v/>
      </c>
      <c r="K81" s="11" t="n"/>
      <c r="L81" s="15" t="n"/>
      <c r="M81" s="16">
        <f>IF(OR(L81="",L81=0),"",L81*8)</f>
        <v/>
      </c>
      <c r="N81" s="11" t="n"/>
      <c r="O81" s="11" t="n"/>
      <c r="P81" s="15" t="n"/>
      <c r="Q81" s="11" t="n"/>
      <c r="R81" s="11" t="n"/>
      <c r="S81" s="11" t="n"/>
      <c r="T81" s="11" t="n"/>
    </row>
    <row r="82">
      <c r="A82" s="13">
        <f>IF(C82="","","D-"&amp;TEXT(ROW()-4,"000"))</f>
        <v/>
      </c>
      <c r="B82" s="14">
        <f>IF(C82="","",C82-WEEKDAY(C82,2)+1)</f>
        <v/>
      </c>
      <c r="C82" s="9" t="n"/>
      <c r="D82" s="13">
        <f>IF(C82="","",TEXT(C82,"ddd"))</f>
        <v/>
      </c>
      <c r="E82" s="11" t="n"/>
      <c r="F82" s="11" t="n"/>
      <c r="G82" s="11" t="n"/>
      <c r="H82" s="11" t="n"/>
      <c r="I82" s="15" t="n"/>
      <c r="J82" s="16">
        <f>IF(OR(I82="",I82=0),"",I82*8)</f>
        <v/>
      </c>
      <c r="K82" s="11" t="n"/>
      <c r="L82" s="15" t="n"/>
      <c r="M82" s="16">
        <f>IF(OR(L82="",L82=0),"",L82*8)</f>
        <v/>
      </c>
      <c r="N82" s="11" t="n"/>
      <c r="O82" s="11" t="n"/>
      <c r="P82" s="15" t="n"/>
      <c r="Q82" s="11" t="n"/>
      <c r="R82" s="11" t="n"/>
      <c r="S82" s="11" t="n"/>
      <c r="T82" s="11" t="n"/>
    </row>
    <row r="83">
      <c r="A83" s="13">
        <f>IF(C83="","","D-"&amp;TEXT(ROW()-4,"000"))</f>
        <v/>
      </c>
      <c r="B83" s="14">
        <f>IF(C83="","",C83-WEEKDAY(C83,2)+1)</f>
        <v/>
      </c>
      <c r="C83" s="9" t="n"/>
      <c r="D83" s="13">
        <f>IF(C83="","",TEXT(C83,"ddd"))</f>
        <v/>
      </c>
      <c r="E83" s="11" t="n"/>
      <c r="F83" s="11" t="n"/>
      <c r="G83" s="11" t="n"/>
      <c r="H83" s="11" t="n"/>
      <c r="I83" s="15" t="n"/>
      <c r="J83" s="16">
        <f>IF(OR(I83="",I83=0),"",I83*8)</f>
        <v/>
      </c>
      <c r="K83" s="11" t="n"/>
      <c r="L83" s="15" t="n"/>
      <c r="M83" s="16">
        <f>IF(OR(L83="",L83=0),"",L83*8)</f>
        <v/>
      </c>
      <c r="N83" s="11" t="n"/>
      <c r="O83" s="11" t="n"/>
      <c r="P83" s="15" t="n"/>
      <c r="Q83" s="11" t="n"/>
      <c r="R83" s="11" t="n"/>
      <c r="S83" s="11" t="n"/>
      <c r="T83" s="11" t="n"/>
    </row>
    <row r="84">
      <c r="A84" s="13">
        <f>IF(C84="","","D-"&amp;TEXT(ROW()-4,"000"))</f>
        <v/>
      </c>
      <c r="B84" s="14">
        <f>IF(C84="","",C84-WEEKDAY(C84,2)+1)</f>
        <v/>
      </c>
      <c r="C84" s="9" t="n"/>
      <c r="D84" s="13">
        <f>IF(C84="","",TEXT(C84,"ddd"))</f>
        <v/>
      </c>
      <c r="E84" s="11" t="n"/>
      <c r="F84" s="11" t="n"/>
      <c r="G84" s="11" t="n"/>
      <c r="H84" s="11" t="n"/>
      <c r="I84" s="15" t="n"/>
      <c r="J84" s="16">
        <f>IF(OR(I84="",I84=0),"",I84*8)</f>
        <v/>
      </c>
      <c r="K84" s="11" t="n"/>
      <c r="L84" s="15" t="n"/>
      <c r="M84" s="16">
        <f>IF(OR(L84="",L84=0),"",L84*8)</f>
        <v/>
      </c>
      <c r="N84" s="11" t="n"/>
      <c r="O84" s="11" t="n"/>
      <c r="P84" s="15" t="n"/>
      <c r="Q84" s="11" t="n"/>
      <c r="R84" s="11" t="n"/>
      <c r="S84" s="11" t="n"/>
      <c r="T84" s="11" t="n"/>
    </row>
    <row r="85">
      <c r="A85" s="13">
        <f>IF(C85="","","D-"&amp;TEXT(ROW()-4,"000"))</f>
        <v/>
      </c>
      <c r="B85" s="14">
        <f>IF(C85="","",C85-WEEKDAY(C85,2)+1)</f>
        <v/>
      </c>
      <c r="C85" s="9" t="n"/>
      <c r="D85" s="13">
        <f>IF(C85="","",TEXT(C85,"ddd"))</f>
        <v/>
      </c>
      <c r="E85" s="11" t="n"/>
      <c r="F85" s="11" t="n"/>
      <c r="G85" s="11" t="n"/>
      <c r="H85" s="11" t="n"/>
      <c r="I85" s="15" t="n"/>
      <c r="J85" s="16">
        <f>IF(OR(I85="",I85=0),"",I85*8)</f>
        <v/>
      </c>
      <c r="K85" s="11" t="n"/>
      <c r="L85" s="15" t="n"/>
      <c r="M85" s="16">
        <f>IF(OR(L85="",L85=0),"",L85*8)</f>
        <v/>
      </c>
      <c r="N85" s="11" t="n"/>
      <c r="O85" s="11" t="n"/>
      <c r="P85" s="15" t="n"/>
      <c r="Q85" s="11" t="n"/>
      <c r="R85" s="11" t="n"/>
      <c r="S85" s="11" t="n"/>
      <c r="T85" s="11" t="n"/>
    </row>
    <row r="86">
      <c r="A86" s="13">
        <f>IF(C86="","","D-"&amp;TEXT(ROW()-4,"000"))</f>
        <v/>
      </c>
      <c r="B86" s="14">
        <f>IF(C86="","",C86-WEEKDAY(C86,2)+1)</f>
        <v/>
      </c>
      <c r="C86" s="9" t="n"/>
      <c r="D86" s="13">
        <f>IF(C86="","",TEXT(C86,"ddd"))</f>
        <v/>
      </c>
      <c r="E86" s="11" t="n"/>
      <c r="F86" s="11" t="n"/>
      <c r="G86" s="11" t="n"/>
      <c r="H86" s="11" t="n"/>
      <c r="I86" s="15" t="n"/>
      <c r="J86" s="16">
        <f>IF(OR(I86="",I86=0),"",I86*8)</f>
        <v/>
      </c>
      <c r="K86" s="11" t="n"/>
      <c r="L86" s="15" t="n"/>
      <c r="M86" s="16">
        <f>IF(OR(L86="",L86=0),"",L86*8)</f>
        <v/>
      </c>
      <c r="N86" s="11" t="n"/>
      <c r="O86" s="11" t="n"/>
      <c r="P86" s="15" t="n"/>
      <c r="Q86" s="11" t="n"/>
      <c r="R86" s="11" t="n"/>
      <c r="S86" s="11" t="n"/>
      <c r="T86" s="11" t="n"/>
    </row>
    <row r="87">
      <c r="A87" s="13">
        <f>IF(C87="","","D-"&amp;TEXT(ROW()-4,"000"))</f>
        <v/>
      </c>
      <c r="B87" s="14">
        <f>IF(C87="","",C87-WEEKDAY(C87,2)+1)</f>
        <v/>
      </c>
      <c r="C87" s="9" t="n"/>
      <c r="D87" s="13">
        <f>IF(C87="","",TEXT(C87,"ddd"))</f>
        <v/>
      </c>
      <c r="E87" s="11" t="n"/>
      <c r="F87" s="11" t="n"/>
      <c r="G87" s="11" t="n"/>
      <c r="H87" s="11" t="n"/>
      <c r="I87" s="15" t="n"/>
      <c r="J87" s="16">
        <f>IF(OR(I87="",I87=0),"",I87*8)</f>
        <v/>
      </c>
      <c r="K87" s="11" t="n"/>
      <c r="L87" s="15" t="n"/>
      <c r="M87" s="16">
        <f>IF(OR(L87="",L87=0),"",L87*8)</f>
        <v/>
      </c>
      <c r="N87" s="11" t="n"/>
      <c r="O87" s="11" t="n"/>
      <c r="P87" s="15" t="n"/>
      <c r="Q87" s="11" t="n"/>
      <c r="R87" s="11" t="n"/>
      <c r="S87" s="11" t="n"/>
      <c r="T87" s="11" t="n"/>
    </row>
    <row r="88">
      <c r="A88" s="13">
        <f>IF(C88="","","D-"&amp;TEXT(ROW()-4,"000"))</f>
        <v/>
      </c>
      <c r="B88" s="14">
        <f>IF(C88="","",C88-WEEKDAY(C88,2)+1)</f>
        <v/>
      </c>
      <c r="C88" s="9" t="n"/>
      <c r="D88" s="13">
        <f>IF(C88="","",TEXT(C88,"ddd"))</f>
        <v/>
      </c>
      <c r="E88" s="11" t="n"/>
      <c r="F88" s="11" t="n"/>
      <c r="G88" s="11" t="n"/>
      <c r="H88" s="11" t="n"/>
      <c r="I88" s="15" t="n"/>
      <c r="J88" s="16">
        <f>IF(OR(I88="",I88=0),"",I88*8)</f>
        <v/>
      </c>
      <c r="K88" s="11" t="n"/>
      <c r="L88" s="15" t="n"/>
      <c r="M88" s="16">
        <f>IF(OR(L88="",L88=0),"",L88*8)</f>
        <v/>
      </c>
      <c r="N88" s="11" t="n"/>
      <c r="O88" s="11" t="n"/>
      <c r="P88" s="15" t="n"/>
      <c r="Q88" s="11" t="n"/>
      <c r="R88" s="11" t="n"/>
      <c r="S88" s="11" t="n"/>
      <c r="T88" s="11" t="n"/>
    </row>
    <row r="89">
      <c r="A89" s="13">
        <f>IF(C89="","","D-"&amp;TEXT(ROW()-4,"000"))</f>
        <v/>
      </c>
      <c r="B89" s="14">
        <f>IF(C89="","",C89-WEEKDAY(C89,2)+1)</f>
        <v/>
      </c>
      <c r="C89" s="9" t="n"/>
      <c r="D89" s="13">
        <f>IF(C89="","",TEXT(C89,"ddd"))</f>
        <v/>
      </c>
      <c r="E89" s="11" t="n"/>
      <c r="F89" s="11" t="n"/>
      <c r="G89" s="11" t="n"/>
      <c r="H89" s="11" t="n"/>
      <c r="I89" s="15" t="n"/>
      <c r="J89" s="16">
        <f>IF(OR(I89="",I89=0),"",I89*8)</f>
        <v/>
      </c>
      <c r="K89" s="11" t="n"/>
      <c r="L89" s="15" t="n"/>
      <c r="M89" s="16">
        <f>IF(OR(L89="",L89=0),"",L89*8)</f>
        <v/>
      </c>
      <c r="N89" s="11" t="n"/>
      <c r="O89" s="11" t="n"/>
      <c r="P89" s="15" t="n"/>
      <c r="Q89" s="11" t="n"/>
      <c r="R89" s="11" t="n"/>
      <c r="S89" s="11" t="n"/>
      <c r="T89" s="11" t="n"/>
    </row>
    <row r="90">
      <c r="A90" s="13">
        <f>IF(C90="","","D-"&amp;TEXT(ROW()-4,"000"))</f>
        <v/>
      </c>
      <c r="B90" s="14">
        <f>IF(C90="","",C90-WEEKDAY(C90,2)+1)</f>
        <v/>
      </c>
      <c r="C90" s="9" t="n"/>
      <c r="D90" s="13">
        <f>IF(C90="","",TEXT(C90,"ddd"))</f>
        <v/>
      </c>
      <c r="E90" s="11" t="n"/>
      <c r="F90" s="11" t="n"/>
      <c r="G90" s="11" t="n"/>
      <c r="H90" s="11" t="n"/>
      <c r="I90" s="15" t="n"/>
      <c r="J90" s="16">
        <f>IF(OR(I90="",I90=0),"",I90*8)</f>
        <v/>
      </c>
      <c r="K90" s="11" t="n"/>
      <c r="L90" s="15" t="n"/>
      <c r="M90" s="16">
        <f>IF(OR(L90="",L90=0),"",L90*8)</f>
        <v/>
      </c>
      <c r="N90" s="11" t="n"/>
      <c r="O90" s="11" t="n"/>
      <c r="P90" s="15" t="n"/>
      <c r="Q90" s="11" t="n"/>
      <c r="R90" s="11" t="n"/>
      <c r="S90" s="11" t="n"/>
      <c r="T90" s="11" t="n"/>
    </row>
    <row r="91">
      <c r="A91" s="13">
        <f>IF(C91="","","D-"&amp;TEXT(ROW()-4,"000"))</f>
        <v/>
      </c>
      <c r="B91" s="14">
        <f>IF(C91="","",C91-WEEKDAY(C91,2)+1)</f>
        <v/>
      </c>
      <c r="C91" s="9" t="n"/>
      <c r="D91" s="13">
        <f>IF(C91="","",TEXT(C91,"ddd"))</f>
        <v/>
      </c>
      <c r="E91" s="11" t="n"/>
      <c r="F91" s="11" t="n"/>
      <c r="G91" s="11" t="n"/>
      <c r="H91" s="11" t="n"/>
      <c r="I91" s="15" t="n"/>
      <c r="J91" s="16">
        <f>IF(OR(I91="",I91=0),"",I91*8)</f>
        <v/>
      </c>
      <c r="K91" s="11" t="n"/>
      <c r="L91" s="15" t="n"/>
      <c r="M91" s="16">
        <f>IF(OR(L91="",L91=0),"",L91*8)</f>
        <v/>
      </c>
      <c r="N91" s="11" t="n"/>
      <c r="O91" s="11" t="n"/>
      <c r="P91" s="15" t="n"/>
      <c r="Q91" s="11" t="n"/>
      <c r="R91" s="11" t="n"/>
      <c r="S91" s="11" t="n"/>
      <c r="T91" s="11" t="n"/>
    </row>
    <row r="92">
      <c r="A92" s="13">
        <f>IF(C92="","","D-"&amp;TEXT(ROW()-4,"000"))</f>
        <v/>
      </c>
      <c r="B92" s="14">
        <f>IF(C92="","",C92-WEEKDAY(C92,2)+1)</f>
        <v/>
      </c>
      <c r="C92" s="9" t="n"/>
      <c r="D92" s="13">
        <f>IF(C92="","",TEXT(C92,"ddd"))</f>
        <v/>
      </c>
      <c r="E92" s="11" t="n"/>
      <c r="F92" s="11" t="n"/>
      <c r="G92" s="11" t="n"/>
      <c r="H92" s="11" t="n"/>
      <c r="I92" s="15" t="n"/>
      <c r="J92" s="16">
        <f>IF(OR(I92="",I92=0),"",I92*8)</f>
        <v/>
      </c>
      <c r="K92" s="11" t="n"/>
      <c r="L92" s="15" t="n"/>
      <c r="M92" s="16">
        <f>IF(OR(L92="",L92=0),"",L92*8)</f>
        <v/>
      </c>
      <c r="N92" s="11" t="n"/>
      <c r="O92" s="11" t="n"/>
      <c r="P92" s="15" t="n"/>
      <c r="Q92" s="11" t="n"/>
      <c r="R92" s="11" t="n"/>
      <c r="S92" s="11" t="n"/>
      <c r="T92" s="11" t="n"/>
    </row>
    <row r="93">
      <c r="A93" s="13">
        <f>IF(C93="","","D-"&amp;TEXT(ROW()-4,"000"))</f>
        <v/>
      </c>
      <c r="B93" s="14">
        <f>IF(C93="","",C93-WEEKDAY(C93,2)+1)</f>
        <v/>
      </c>
      <c r="C93" s="9" t="n"/>
      <c r="D93" s="13">
        <f>IF(C93="","",TEXT(C93,"ddd"))</f>
        <v/>
      </c>
      <c r="E93" s="11" t="n"/>
      <c r="F93" s="11" t="n"/>
      <c r="G93" s="11" t="n"/>
      <c r="H93" s="11" t="n"/>
      <c r="I93" s="15" t="n"/>
      <c r="J93" s="16">
        <f>IF(OR(I93="",I93=0),"",I93*8)</f>
        <v/>
      </c>
      <c r="K93" s="11" t="n"/>
      <c r="L93" s="15" t="n"/>
      <c r="M93" s="16">
        <f>IF(OR(L93="",L93=0),"",L93*8)</f>
        <v/>
      </c>
      <c r="N93" s="11" t="n"/>
      <c r="O93" s="11" t="n"/>
      <c r="P93" s="15" t="n"/>
      <c r="Q93" s="11" t="n"/>
      <c r="R93" s="11" t="n"/>
      <c r="S93" s="11" t="n"/>
      <c r="T93" s="11" t="n"/>
    </row>
    <row r="94">
      <c r="A94" s="13">
        <f>IF(C94="","","D-"&amp;TEXT(ROW()-4,"000"))</f>
        <v/>
      </c>
      <c r="B94" s="14">
        <f>IF(C94="","",C94-WEEKDAY(C94,2)+1)</f>
        <v/>
      </c>
      <c r="C94" s="9" t="n"/>
      <c r="D94" s="13">
        <f>IF(C94="","",TEXT(C94,"ddd"))</f>
        <v/>
      </c>
      <c r="E94" s="11" t="n"/>
      <c r="F94" s="11" t="n"/>
      <c r="G94" s="11" t="n"/>
      <c r="H94" s="11" t="n"/>
      <c r="I94" s="15" t="n"/>
      <c r="J94" s="16">
        <f>IF(OR(I94="",I94=0),"",I94*8)</f>
        <v/>
      </c>
      <c r="K94" s="11" t="n"/>
      <c r="L94" s="15" t="n"/>
      <c r="M94" s="16">
        <f>IF(OR(L94="",L94=0),"",L94*8)</f>
        <v/>
      </c>
      <c r="N94" s="11" t="n"/>
      <c r="O94" s="11" t="n"/>
      <c r="P94" s="15" t="n"/>
      <c r="Q94" s="11" t="n"/>
      <c r="R94" s="11" t="n"/>
      <c r="S94" s="11" t="n"/>
      <c r="T94" s="11" t="n"/>
    </row>
    <row r="95">
      <c r="A95" s="13">
        <f>IF(C95="","","D-"&amp;TEXT(ROW()-4,"000"))</f>
        <v/>
      </c>
      <c r="B95" s="14">
        <f>IF(C95="","",C95-WEEKDAY(C95,2)+1)</f>
        <v/>
      </c>
      <c r="C95" s="9" t="n"/>
      <c r="D95" s="13">
        <f>IF(C95="","",TEXT(C95,"ddd"))</f>
        <v/>
      </c>
      <c r="E95" s="11" t="n"/>
      <c r="F95" s="11" t="n"/>
      <c r="G95" s="11" t="n"/>
      <c r="H95" s="11" t="n"/>
      <c r="I95" s="15" t="n"/>
      <c r="J95" s="16">
        <f>IF(OR(I95="",I95=0),"",I95*8)</f>
        <v/>
      </c>
      <c r="K95" s="11" t="n"/>
      <c r="L95" s="15" t="n"/>
      <c r="M95" s="16">
        <f>IF(OR(L95="",L95=0),"",L95*8)</f>
        <v/>
      </c>
      <c r="N95" s="11" t="n"/>
      <c r="O95" s="11" t="n"/>
      <c r="P95" s="15" t="n"/>
      <c r="Q95" s="11" t="n"/>
      <c r="R95" s="11" t="n"/>
      <c r="S95" s="11" t="n"/>
      <c r="T95" s="11" t="n"/>
    </row>
    <row r="96">
      <c r="A96" s="13">
        <f>IF(C96="","","D-"&amp;TEXT(ROW()-4,"000"))</f>
        <v/>
      </c>
      <c r="B96" s="14">
        <f>IF(C96="","",C96-WEEKDAY(C96,2)+1)</f>
        <v/>
      </c>
      <c r="C96" s="9" t="n"/>
      <c r="D96" s="13">
        <f>IF(C96="","",TEXT(C96,"ddd"))</f>
        <v/>
      </c>
      <c r="E96" s="11" t="n"/>
      <c r="F96" s="11" t="n"/>
      <c r="G96" s="11" t="n"/>
      <c r="H96" s="11" t="n"/>
      <c r="I96" s="15" t="n"/>
      <c r="J96" s="16">
        <f>IF(OR(I96="",I96=0),"",I96*8)</f>
        <v/>
      </c>
      <c r="K96" s="11" t="n"/>
      <c r="L96" s="15" t="n"/>
      <c r="M96" s="16">
        <f>IF(OR(L96="",L96=0),"",L96*8)</f>
        <v/>
      </c>
      <c r="N96" s="11" t="n"/>
      <c r="O96" s="11" t="n"/>
      <c r="P96" s="15" t="n"/>
      <c r="Q96" s="11" t="n"/>
      <c r="R96" s="11" t="n"/>
      <c r="S96" s="11" t="n"/>
      <c r="T96" s="11" t="n"/>
    </row>
    <row r="97">
      <c r="A97" s="13">
        <f>IF(C97="","","D-"&amp;TEXT(ROW()-4,"000"))</f>
        <v/>
      </c>
      <c r="B97" s="14">
        <f>IF(C97="","",C97-WEEKDAY(C97,2)+1)</f>
        <v/>
      </c>
      <c r="C97" s="9" t="n"/>
      <c r="D97" s="13">
        <f>IF(C97="","",TEXT(C97,"ddd"))</f>
        <v/>
      </c>
      <c r="E97" s="11" t="n"/>
      <c r="F97" s="11" t="n"/>
      <c r="G97" s="11" t="n"/>
      <c r="H97" s="11" t="n"/>
      <c r="I97" s="15" t="n"/>
      <c r="J97" s="16">
        <f>IF(OR(I97="",I97=0),"",I97*8)</f>
        <v/>
      </c>
      <c r="K97" s="11" t="n"/>
      <c r="L97" s="15" t="n"/>
      <c r="M97" s="16">
        <f>IF(OR(L97="",L97=0),"",L97*8)</f>
        <v/>
      </c>
      <c r="N97" s="11" t="n"/>
      <c r="O97" s="11" t="n"/>
      <c r="P97" s="15" t="n"/>
      <c r="Q97" s="11" t="n"/>
      <c r="R97" s="11" t="n"/>
      <c r="S97" s="11" t="n"/>
      <c r="T97" s="11" t="n"/>
    </row>
    <row r="98">
      <c r="A98" s="13">
        <f>IF(C98="","","D-"&amp;TEXT(ROW()-4,"000"))</f>
        <v/>
      </c>
      <c r="B98" s="14">
        <f>IF(C98="","",C98-WEEKDAY(C98,2)+1)</f>
        <v/>
      </c>
      <c r="C98" s="9" t="n"/>
      <c r="D98" s="13">
        <f>IF(C98="","",TEXT(C98,"ddd"))</f>
        <v/>
      </c>
      <c r="E98" s="11" t="n"/>
      <c r="F98" s="11" t="n"/>
      <c r="G98" s="11" t="n"/>
      <c r="H98" s="11" t="n"/>
      <c r="I98" s="15" t="n"/>
      <c r="J98" s="16">
        <f>IF(OR(I98="",I98=0),"",I98*8)</f>
        <v/>
      </c>
      <c r="K98" s="11" t="n"/>
      <c r="L98" s="15" t="n"/>
      <c r="M98" s="16">
        <f>IF(OR(L98="",L98=0),"",L98*8)</f>
        <v/>
      </c>
      <c r="N98" s="11" t="n"/>
      <c r="O98" s="11" t="n"/>
      <c r="P98" s="15" t="n"/>
      <c r="Q98" s="11" t="n"/>
      <c r="R98" s="11" t="n"/>
      <c r="S98" s="11" t="n"/>
      <c r="T98" s="11" t="n"/>
    </row>
    <row r="99">
      <c r="A99" s="13">
        <f>IF(C99="","","D-"&amp;TEXT(ROW()-4,"000"))</f>
        <v/>
      </c>
      <c r="B99" s="14">
        <f>IF(C99="","",C99-WEEKDAY(C99,2)+1)</f>
        <v/>
      </c>
      <c r="C99" s="9" t="n"/>
      <c r="D99" s="13">
        <f>IF(C99="","",TEXT(C99,"ddd"))</f>
        <v/>
      </c>
      <c r="E99" s="11" t="n"/>
      <c r="F99" s="11" t="n"/>
      <c r="G99" s="11" t="n"/>
      <c r="H99" s="11" t="n"/>
      <c r="I99" s="15" t="n"/>
      <c r="J99" s="16">
        <f>IF(OR(I99="",I99=0),"",I99*8)</f>
        <v/>
      </c>
      <c r="K99" s="11" t="n"/>
      <c r="L99" s="15" t="n"/>
      <c r="M99" s="16">
        <f>IF(OR(L99="",L99=0),"",L99*8)</f>
        <v/>
      </c>
      <c r="N99" s="11" t="n"/>
      <c r="O99" s="11" t="n"/>
      <c r="P99" s="15" t="n"/>
      <c r="Q99" s="11" t="n"/>
      <c r="R99" s="11" t="n"/>
      <c r="S99" s="11" t="n"/>
      <c r="T99" s="11" t="n"/>
    </row>
    <row r="100">
      <c r="A100" s="13">
        <f>IF(C100="","","D-"&amp;TEXT(ROW()-4,"000"))</f>
        <v/>
      </c>
      <c r="B100" s="14">
        <f>IF(C100="","",C100-WEEKDAY(C100,2)+1)</f>
        <v/>
      </c>
      <c r="C100" s="9" t="n"/>
      <c r="D100" s="13">
        <f>IF(C100="","",TEXT(C100,"ddd"))</f>
        <v/>
      </c>
      <c r="E100" s="11" t="n"/>
      <c r="F100" s="11" t="n"/>
      <c r="G100" s="11" t="n"/>
      <c r="H100" s="11" t="n"/>
      <c r="I100" s="15" t="n"/>
      <c r="J100" s="16">
        <f>IF(OR(I100="",I100=0),"",I100*8)</f>
        <v/>
      </c>
      <c r="K100" s="11" t="n"/>
      <c r="L100" s="15" t="n"/>
      <c r="M100" s="16">
        <f>IF(OR(L100="",L100=0),"",L100*8)</f>
        <v/>
      </c>
      <c r="N100" s="11" t="n"/>
      <c r="O100" s="11" t="n"/>
      <c r="P100" s="15" t="n"/>
      <c r="Q100" s="11" t="n"/>
      <c r="R100" s="11" t="n"/>
      <c r="S100" s="11" t="n"/>
      <c r="T100" s="11" t="n"/>
    </row>
    <row r="101">
      <c r="A101" s="13">
        <f>IF(C101="","","D-"&amp;TEXT(ROW()-4,"000"))</f>
        <v/>
      </c>
      <c r="B101" s="14">
        <f>IF(C101="","",C101-WEEKDAY(C101,2)+1)</f>
        <v/>
      </c>
      <c r="C101" s="9" t="n"/>
      <c r="D101" s="13">
        <f>IF(C101="","",TEXT(C101,"ddd"))</f>
        <v/>
      </c>
      <c r="E101" s="11" t="n"/>
      <c r="F101" s="11" t="n"/>
      <c r="G101" s="11" t="n"/>
      <c r="H101" s="11" t="n"/>
      <c r="I101" s="15" t="n"/>
      <c r="J101" s="16">
        <f>IF(OR(I101="",I101=0),"",I101*8)</f>
        <v/>
      </c>
      <c r="K101" s="11" t="n"/>
      <c r="L101" s="15" t="n"/>
      <c r="M101" s="16">
        <f>IF(OR(L101="",L101=0),"",L101*8)</f>
        <v/>
      </c>
      <c r="N101" s="11" t="n"/>
      <c r="O101" s="11" t="n"/>
      <c r="P101" s="15" t="n"/>
      <c r="Q101" s="11" t="n"/>
      <c r="R101" s="11" t="n"/>
      <c r="S101" s="11" t="n"/>
      <c r="T101" s="11" t="n"/>
    </row>
    <row r="102">
      <c r="A102" s="13">
        <f>IF(C102="","","D-"&amp;TEXT(ROW()-4,"000"))</f>
        <v/>
      </c>
      <c r="B102" s="14">
        <f>IF(C102="","",C102-WEEKDAY(C102,2)+1)</f>
        <v/>
      </c>
      <c r="C102" s="9" t="n"/>
      <c r="D102" s="13">
        <f>IF(C102="","",TEXT(C102,"ddd"))</f>
        <v/>
      </c>
      <c r="E102" s="11" t="n"/>
      <c r="F102" s="11" t="n"/>
      <c r="G102" s="11" t="n"/>
      <c r="H102" s="11" t="n"/>
      <c r="I102" s="15" t="n"/>
      <c r="J102" s="16">
        <f>IF(OR(I102="",I102=0),"",I102*8)</f>
        <v/>
      </c>
      <c r="K102" s="11" t="n"/>
      <c r="L102" s="15" t="n"/>
      <c r="M102" s="16">
        <f>IF(OR(L102="",L102=0),"",L102*8)</f>
        <v/>
      </c>
      <c r="N102" s="11" t="n"/>
      <c r="O102" s="11" t="n"/>
      <c r="P102" s="15" t="n"/>
      <c r="Q102" s="11" t="n"/>
      <c r="R102" s="11" t="n"/>
      <c r="S102" s="11" t="n"/>
      <c r="T102" s="11" t="n"/>
    </row>
    <row r="103">
      <c r="A103" s="13">
        <f>IF(C103="","","D-"&amp;TEXT(ROW()-4,"000"))</f>
        <v/>
      </c>
      <c r="B103" s="14">
        <f>IF(C103="","",C103-WEEKDAY(C103,2)+1)</f>
        <v/>
      </c>
      <c r="C103" s="9" t="n"/>
      <c r="D103" s="13">
        <f>IF(C103="","",TEXT(C103,"ddd"))</f>
        <v/>
      </c>
      <c r="E103" s="11" t="n"/>
      <c r="F103" s="11" t="n"/>
      <c r="G103" s="11" t="n"/>
      <c r="H103" s="11" t="n"/>
      <c r="I103" s="15" t="n"/>
      <c r="J103" s="16">
        <f>IF(OR(I103="",I103=0),"",I103*8)</f>
        <v/>
      </c>
      <c r="K103" s="11" t="n"/>
      <c r="L103" s="15" t="n"/>
      <c r="M103" s="16">
        <f>IF(OR(L103="",L103=0),"",L103*8)</f>
        <v/>
      </c>
      <c r="N103" s="11" t="n"/>
      <c r="O103" s="11" t="n"/>
      <c r="P103" s="15" t="n"/>
      <c r="Q103" s="11" t="n"/>
      <c r="R103" s="11" t="n"/>
      <c r="S103" s="11" t="n"/>
      <c r="T103" s="11" t="n"/>
    </row>
    <row r="104">
      <c r="A104" s="13">
        <f>IF(C104="","","D-"&amp;TEXT(ROW()-4,"000"))</f>
        <v/>
      </c>
      <c r="B104" s="14">
        <f>IF(C104="","",C104-WEEKDAY(C104,2)+1)</f>
        <v/>
      </c>
      <c r="C104" s="9" t="n"/>
      <c r="D104" s="13">
        <f>IF(C104="","",TEXT(C104,"ddd"))</f>
        <v/>
      </c>
      <c r="E104" s="11" t="n"/>
      <c r="F104" s="11" t="n"/>
      <c r="G104" s="11" t="n"/>
      <c r="H104" s="11" t="n"/>
      <c r="I104" s="15" t="n"/>
      <c r="J104" s="16">
        <f>IF(OR(I104="",I104=0),"",I104*8)</f>
        <v/>
      </c>
      <c r="K104" s="11" t="n"/>
      <c r="L104" s="15" t="n"/>
      <c r="M104" s="16">
        <f>IF(OR(L104="",L104=0),"",L104*8)</f>
        <v/>
      </c>
      <c r="N104" s="11" t="n"/>
      <c r="O104" s="11" t="n"/>
      <c r="P104" s="15" t="n"/>
      <c r="Q104" s="11" t="n"/>
      <c r="R104" s="11" t="n"/>
      <c r="S104" s="11" t="n"/>
      <c r="T104" s="11" t="n"/>
    </row>
  </sheetData>
  <sheetProtection selectLockedCells="0" selectUnlockedCells="1" sheet="1" objects="0" insertRows="1" insertHyperlinks="1" autoFilter="1" scenarios="0" formatColumns="1" deleteColumns="1" insertColumns="1" pivotTables="1" deleteRows="1" formatCells="1" formatRows="1" sort="1"/>
  <autoFilter ref="A4:T104"/>
  <mergeCells count="2">
    <mergeCell ref="A1:T1"/>
    <mergeCell ref="A2:T2"/>
  </mergeCells>
  <conditionalFormatting sqref="Q5:Q104">
    <cfRule type="cellIs" priority="1" operator="equal" dxfId="0">
      <formula>"Yes"</formula>
    </cfRule>
  </conditionalFormatting>
  <conditionalFormatting sqref="S5:S104">
    <cfRule type="cellIs" priority="2" operator="equal" dxfId="1">
      <formula>"Open"</formula>
    </cfRule>
  </conditionalFormatting>
  <dataValidations count="3">
    <dataValidation sqref="E5:E104" showDropDown="0" showInputMessage="0" showErrorMessage="0" allowBlank="1" type="list">
      <formula1>"Dry,Rain,Wind,Snow,Hot,Mixed"</formula1>
    </dataValidation>
    <dataValidation sqref="Q5:Q104" showDropDown="0" showInputMessage="0" showErrorMessage="0" allowBlank="1" type="list">
      <formula1>"No,Yes"</formula1>
    </dataValidation>
    <dataValidation sqref="S5:S104" showDropDown="0" showInputMessage="0" showErrorMessage="0" allowBlank="1" type="list">
      <formula1>"Open,In progress,Closed,Not required"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26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24" customWidth="1" min="2" max="2"/>
    <col width="80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16" customWidth="1" min="10" max="10"/>
  </cols>
  <sheetData>
    <row r="1" ht="30" customHeight="1">
      <c r="A1" s="1" t="inlineStr">
        <is>
          <t>Weekly Progress Report</t>
        </is>
      </c>
    </row>
    <row r="2" ht="22" customHeight="1">
      <c r="A2" s="2" t="inlineStr">
        <is>
          <t>Client-ready weekly report structure linked to the Weekly Dashboard inputs</t>
        </is>
      </c>
    </row>
    <row r="4" ht="22" customHeight="1">
      <c r="B4" s="3" t="inlineStr">
        <is>
          <t>Report header</t>
        </is>
      </c>
    </row>
    <row r="5">
      <c r="B5" s="7" t="inlineStr">
        <is>
          <t>Project</t>
        </is>
      </c>
      <c r="C5" s="17">
        <f>'Weekly Dashboard'!C6</f>
        <v/>
      </c>
    </row>
    <row r="6">
      <c r="B6" s="7" t="inlineStr">
        <is>
          <t>Week commencing</t>
        </is>
      </c>
      <c r="C6" s="18">
        <f>'Weekly Dashboard'!C5</f>
        <v/>
      </c>
    </row>
    <row r="7">
      <c r="B7" s="7" t="inlineStr">
        <is>
          <t>Prepared by</t>
        </is>
      </c>
      <c r="C7" s="17">
        <f>'Weekly Dashboard'!C8</f>
        <v/>
      </c>
    </row>
    <row r="9" ht="22" customHeight="1">
      <c r="B9" s="3" t="inlineStr">
        <is>
          <t>Executive summary</t>
        </is>
      </c>
    </row>
    <row r="10">
      <c r="B10" s="7" t="inlineStr">
        <is>
          <t>Progress achieved</t>
        </is>
      </c>
      <c r="C10" s="17">
        <f>'Weekly Dashboard'!C13</f>
        <v/>
      </c>
    </row>
    <row r="11">
      <c r="B11" s="7" t="inlineStr">
        <is>
          <t>Key blockers / delays</t>
        </is>
      </c>
      <c r="C11" s="17">
        <f>'Weekly Dashboard'!C14</f>
        <v/>
      </c>
    </row>
    <row r="12">
      <c r="B12" s="7" t="inlineStr">
        <is>
          <t>Safety / quality notes</t>
        </is>
      </c>
      <c r="C12" s="17">
        <f>'Weekly Dashboard'!C15</f>
        <v/>
      </c>
    </row>
    <row r="13">
      <c r="B13" s="7" t="inlineStr">
        <is>
          <t>Next week focus</t>
        </is>
      </c>
      <c r="C13" s="17">
        <f>'Weekly Dashboard'!C16</f>
        <v/>
      </c>
    </row>
    <row r="16" ht="22" customHeight="1">
      <c r="B16" s="3" t="inlineStr">
        <is>
          <t>Weekly metrics</t>
        </is>
      </c>
    </row>
    <row r="17">
      <c r="B17" s="7" t="inlineStr">
        <is>
          <t>Diary days recorded</t>
        </is>
      </c>
      <c r="C17" s="10">
        <f>COUNTIFS('Daily Diary'!$B:$B,$C$5)</f>
        <v/>
      </c>
    </row>
    <row r="18">
      <c r="B18" s="7" t="inlineStr">
        <is>
          <t>Total labour hours</t>
        </is>
      </c>
      <c r="C18" s="10">
        <f>SUMIFS('Daily Diary'!$J:$J,'Daily Diary'!$B:$B,$C$5)</f>
        <v/>
      </c>
    </row>
    <row r="19">
      <c r="B19" s="7" t="inlineStr">
        <is>
          <t>Total plant hours</t>
        </is>
      </c>
      <c r="C19" s="10">
        <f>SUMIFS('Daily Diary'!$M:$M,'Daily Diary'!$B:$B,$C$5)</f>
        <v/>
      </c>
    </row>
    <row r="20">
      <c r="B20" s="7" t="inlineStr">
        <is>
          <t>Delay hours</t>
        </is>
      </c>
      <c r="C20" s="10">
        <f>SUMIFS('Daily Diary'!$P:$P,'Daily Diary'!$B:$B,$C$5)</f>
        <v/>
      </c>
    </row>
    <row r="21">
      <c r="B21" s="7" t="inlineStr">
        <is>
          <t>Open actions</t>
        </is>
      </c>
      <c r="C21" s="10">
        <f>COUNTIFS('Daily Diary'!$S:$S,"Open",'Daily Diary'!$B:$B,$C$5)</f>
        <v/>
      </c>
    </row>
    <row r="22">
      <c r="B22" s="7" t="inlineStr">
        <is>
          <t>Safety incidents</t>
        </is>
      </c>
      <c r="C22" s="10">
        <f>COUNTIFS('Daily Diary'!$Q:$Q,"Yes",'Daily Diary'!$B:$B,$C$5)</f>
        <v/>
      </c>
    </row>
    <row r="26">
      <c r="A26" s="8" t="inlineStr">
        <is>
          <t>Free template by Gather - gatherinsights.com | Want this built automatically from site records? Book a demo: https://www.gatherinsights.com/en/book-a-demo</t>
        </is>
      </c>
    </row>
  </sheetData>
  <sheetProtection selectLockedCells="0" selectUnlockedCells="1" sheet="1" objects="0" insertRows="1" insertHyperlinks="1" autoFilter="1" scenarios="0" formatColumns="1" deleteColumns="1" insertColumns="1" pivotTables="1" deleteRows="1" formatCells="1" formatRows="1" sort="1"/>
  <mergeCells count="10">
    <mergeCell ref="B9:I9"/>
    <mergeCell ref="A1:J1"/>
    <mergeCell ref="C13:I13"/>
    <mergeCell ref="B16:I16"/>
    <mergeCell ref="C12:I12"/>
    <mergeCell ref="C10:I10"/>
    <mergeCell ref="A26:J26"/>
    <mergeCell ref="A2:J2"/>
    <mergeCell ref="C11:I11"/>
    <mergeCell ref="B4:I4"/>
  </mergeCells>
  <hyperlinks>
    <hyperlink xmlns:r="http://schemas.openxmlformats.org/officeDocument/2006/relationships" ref="A26" r:id="rId1"/>
  </hyperlink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T12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6" customWidth="1" min="2" max="2"/>
    <col width="12" customWidth="1" min="3" max="3"/>
    <col width="15" customWidth="1" min="4" max="4"/>
    <col width="16" customWidth="1" min="5" max="5"/>
    <col width="18" customWidth="1" min="6" max="6"/>
    <col width="36" customWidth="1" min="7" max="7"/>
    <col width="14" customWidth="1" min="8" max="8"/>
    <col width="12" customWidth="1" min="9" max="9"/>
    <col width="14" customWidth="1" min="10" max="10"/>
    <col width="16" customWidth="1" min="11" max="11"/>
    <col width="12" customWidth="1" min="12" max="12"/>
    <col width="12" customWidth="1" min="13" max="13"/>
    <col width="20" customWidth="1" min="14" max="14"/>
    <col width="24" customWidth="1" min="15" max="15"/>
    <col width="12" customWidth="1" min="16" max="16"/>
    <col width="12" customWidth="1" min="17" max="17"/>
    <col width="30" customWidth="1" min="18" max="18"/>
    <col width="14" customWidth="1" min="19" max="19"/>
    <col width="32" customWidth="1" min="20" max="20"/>
  </cols>
  <sheetData>
    <row r="1" ht="30" customHeight="1">
      <c r="A1" s="1" t="inlineStr">
        <is>
          <t>Worked Example</t>
        </is>
      </c>
    </row>
    <row r="2" ht="22" customHeight="1">
      <c r="A2" s="2" t="inlineStr">
        <is>
          <t>Example daily diary entries and weekly output for a live project</t>
        </is>
      </c>
    </row>
    <row r="4" ht="36" customHeight="1">
      <c r="A4" s="12" t="inlineStr">
        <is>
          <t>Entry ID</t>
        </is>
      </c>
      <c r="B4" s="12" t="inlineStr">
        <is>
          <t>Week commencing</t>
        </is>
      </c>
      <c r="C4" s="12" t="inlineStr">
        <is>
          <t>Date</t>
        </is>
      </c>
      <c r="D4" s="12" t="inlineStr">
        <is>
          <t>Day</t>
        </is>
      </c>
      <c r="E4" s="12" t="inlineStr">
        <is>
          <t>Weather</t>
        </is>
      </c>
      <c r="F4" s="12" t="inlineStr">
        <is>
          <t>Location / area</t>
        </is>
      </c>
      <c r="G4" s="12" t="inlineStr">
        <is>
          <t>Activity completed</t>
        </is>
      </c>
      <c r="H4" s="12" t="inlineStr">
        <is>
          <t>Trade</t>
        </is>
      </c>
      <c r="I4" s="12" t="inlineStr">
        <is>
          <t>Labour headcount</t>
        </is>
      </c>
      <c r="J4" s="12" t="inlineStr">
        <is>
          <t>Labour hours</t>
        </is>
      </c>
      <c r="K4" s="12" t="inlineStr">
        <is>
          <t>Plant used</t>
        </is>
      </c>
      <c r="L4" s="12" t="inlineStr">
        <is>
          <t>Plant count</t>
        </is>
      </c>
      <c r="M4" s="12" t="inlineStr">
        <is>
          <t>Plant hours</t>
        </is>
      </c>
      <c r="N4" s="12" t="inlineStr">
        <is>
          <t>Materials delivered</t>
        </is>
      </c>
      <c r="O4" s="12" t="inlineStr">
        <is>
          <t>Progress evidence / photo ref</t>
        </is>
      </c>
      <c r="P4" s="12" t="inlineStr">
        <is>
          <t>Delay hours</t>
        </is>
      </c>
      <c r="Q4" s="12" t="inlineStr">
        <is>
          <t>Safety incident?</t>
        </is>
      </c>
      <c r="R4" s="12" t="inlineStr">
        <is>
          <t>Issue / risk / blocker</t>
        </is>
      </c>
      <c r="S4" s="12" t="inlineStr">
        <is>
          <t>Action status</t>
        </is>
      </c>
      <c r="T4" s="12" t="inlineStr">
        <is>
          <t>Notes</t>
        </is>
      </c>
    </row>
    <row r="5">
      <c r="A5" t="inlineStr">
        <is>
          <t>D-001</t>
        </is>
      </c>
      <c r="B5" s="19" t="inlineStr">
        <is>
          <t>2026-07-06</t>
        </is>
      </c>
      <c r="C5" s="19" t="inlineStr">
        <is>
          <t>2026-07-06</t>
        </is>
      </c>
      <c r="D5">
        <f>TEXT(C5,"ddd")</f>
        <v/>
      </c>
      <c r="E5" t="inlineStr">
        <is>
          <t>Dry</t>
        </is>
      </c>
      <c r="F5" t="inlineStr">
        <is>
          <t>Block A</t>
        </is>
      </c>
      <c r="G5" t="inlineStr">
        <is>
          <t>Poured ground floor slab</t>
        </is>
      </c>
      <c r="H5" t="inlineStr">
        <is>
          <t>Concrete</t>
        </is>
      </c>
      <c r="I5" t="n">
        <v>12</v>
      </c>
      <c r="J5">
        <f>I5*8</f>
        <v/>
      </c>
      <c r="K5" t="inlineStr">
        <is>
          <t>Concrete pump</t>
        </is>
      </c>
      <c r="L5" t="n">
        <v>1</v>
      </c>
      <c r="M5">
        <f>L5*8</f>
        <v/>
      </c>
      <c r="N5" t="inlineStr">
        <is>
          <t>Rebar, C35 concrete</t>
        </is>
      </c>
      <c r="O5" t="inlineStr">
        <is>
          <t>PH-001</t>
        </is>
      </c>
      <c r="P5" t="n">
        <v>0</v>
      </c>
      <c r="Q5" t="inlineStr">
        <is>
          <t>No</t>
        </is>
      </c>
      <c r="R5" t="inlineStr">
        <is>
          <t>Awaiting revised drainage drawing</t>
        </is>
      </c>
      <c r="S5" t="inlineStr">
        <is>
          <t>Open</t>
        </is>
      </c>
      <c r="T5" t="inlineStr">
        <is>
          <t>Good pour, minor access congestion</t>
        </is>
      </c>
    </row>
    <row r="6">
      <c r="A6" t="inlineStr">
        <is>
          <t>D-002</t>
        </is>
      </c>
      <c r="B6" s="19" t="inlineStr">
        <is>
          <t>2026-07-06</t>
        </is>
      </c>
      <c r="C6" s="19" t="inlineStr">
        <is>
          <t>2026-07-07</t>
        </is>
      </c>
      <c r="D6">
        <f>TEXT(C6,"ddd")</f>
        <v/>
      </c>
      <c r="E6" t="inlineStr">
        <is>
          <t>Rain</t>
        </is>
      </c>
      <c r="F6" t="inlineStr">
        <is>
          <t>Block B</t>
        </is>
      </c>
      <c r="G6" t="inlineStr">
        <is>
          <t>Drainage trenching and inspection chambers</t>
        </is>
      </c>
      <c r="H6" t="inlineStr">
        <is>
          <t>Groundworks</t>
        </is>
      </c>
      <c r="I6" t="n">
        <v>8</v>
      </c>
      <c r="J6">
        <f>I6*8</f>
        <v/>
      </c>
      <c r="K6" t="inlineStr">
        <is>
          <t>Excavator</t>
        </is>
      </c>
      <c r="L6" t="n">
        <v>1</v>
      </c>
      <c r="M6">
        <f>L6*8</f>
        <v/>
      </c>
      <c r="N6" t="inlineStr">
        <is>
          <t>Drainage pipes</t>
        </is>
      </c>
      <c r="O6" t="inlineStr">
        <is>
          <t>PH-002</t>
        </is>
      </c>
      <c r="P6" t="n">
        <v>2</v>
      </c>
      <c r="Q6" t="inlineStr">
        <is>
          <t>No</t>
        </is>
      </c>
      <c r="R6" t="inlineStr">
        <is>
          <t>Rain slowed trench works</t>
        </is>
      </c>
      <c r="S6" t="inlineStr">
        <is>
          <t>In progress</t>
        </is>
      </c>
      <c r="T6" t="inlineStr">
        <is>
          <t>Pump used to manage standing water</t>
        </is>
      </c>
    </row>
    <row r="7">
      <c r="A7" t="inlineStr">
        <is>
          <t>D-003</t>
        </is>
      </c>
      <c r="B7" s="19" t="inlineStr">
        <is>
          <t>2026-07-06</t>
        </is>
      </c>
      <c r="C7" s="19" t="inlineStr">
        <is>
          <t>2026-07-08</t>
        </is>
      </c>
      <c r="D7">
        <f>TEXT(C7,"ddd")</f>
        <v/>
      </c>
      <c r="E7" t="inlineStr">
        <is>
          <t>Mixed</t>
        </is>
      </c>
      <c r="F7" t="inlineStr">
        <is>
          <t>Block A</t>
        </is>
      </c>
      <c r="G7" t="inlineStr">
        <is>
          <t>Steel frame delivery and setting out</t>
        </is>
      </c>
      <c r="H7" t="inlineStr">
        <is>
          <t>Steel</t>
        </is>
      </c>
      <c r="I7" t="n">
        <v>10</v>
      </c>
      <c r="J7">
        <f>I7*8</f>
        <v/>
      </c>
      <c r="K7" t="inlineStr">
        <is>
          <t>Telehandler</t>
        </is>
      </c>
      <c r="L7" t="n">
        <v>2</v>
      </c>
      <c r="M7">
        <f>L7*8</f>
        <v/>
      </c>
      <c r="N7" t="inlineStr">
        <is>
          <t>Steel sections</t>
        </is>
      </c>
      <c r="O7" t="inlineStr">
        <is>
          <t>PH-003</t>
        </is>
      </c>
      <c r="P7" t="n">
        <v>0</v>
      </c>
      <c r="Q7" t="inlineStr">
        <is>
          <t>No</t>
        </is>
      </c>
      <c r="R7" t="inlineStr">
        <is>
          <t>Missing bolts for bay A3</t>
        </is>
      </c>
      <c r="S7" t="inlineStr">
        <is>
          <t>Open</t>
        </is>
      </c>
      <c r="T7" t="inlineStr">
        <is>
          <t>Supplier contacted</t>
        </is>
      </c>
    </row>
    <row r="8">
      <c r="A8" t="inlineStr">
        <is>
          <t>D-004</t>
        </is>
      </c>
      <c r="B8" s="19" t="inlineStr">
        <is>
          <t>2026-07-06</t>
        </is>
      </c>
      <c r="C8" s="19" t="inlineStr">
        <is>
          <t>2026-07-09</t>
        </is>
      </c>
      <c r="D8">
        <f>TEXT(C8,"ddd")</f>
        <v/>
      </c>
      <c r="E8" t="inlineStr">
        <is>
          <t>Dry</t>
        </is>
      </c>
      <c r="F8" t="inlineStr">
        <is>
          <t>Block C</t>
        </is>
      </c>
      <c r="G8" t="inlineStr">
        <is>
          <t>M&amp;E first fix containment</t>
        </is>
      </c>
      <c r="H8" t="inlineStr">
        <is>
          <t>M&amp;E</t>
        </is>
      </c>
      <c r="I8" t="n">
        <v>9</v>
      </c>
      <c r="J8">
        <f>I8*8</f>
        <v/>
      </c>
      <c r="K8" t="inlineStr">
        <is>
          <t>MEWP</t>
        </is>
      </c>
      <c r="L8" t="n">
        <v>1</v>
      </c>
      <c r="M8">
        <f>L8*8</f>
        <v/>
      </c>
      <c r="N8" t="inlineStr">
        <is>
          <t>Cable tray</t>
        </is>
      </c>
      <c r="O8" t="inlineStr">
        <is>
          <t>PH-004</t>
        </is>
      </c>
      <c r="P8" t="n">
        <v>0</v>
      </c>
      <c r="Q8" t="inlineStr">
        <is>
          <t>No</t>
        </is>
      </c>
      <c r="R8" t="inlineStr">
        <is>
          <t>Access clash with drylining</t>
        </is>
      </c>
      <c r="S8" t="inlineStr">
        <is>
          <t>In progress</t>
        </is>
      </c>
      <c r="T8" t="inlineStr">
        <is>
          <t>Coordination meeting arranged</t>
        </is>
      </c>
    </row>
    <row r="9">
      <c r="A9" t="inlineStr">
        <is>
          <t>D-005</t>
        </is>
      </c>
      <c r="B9" s="19" t="inlineStr">
        <is>
          <t>2026-07-06</t>
        </is>
      </c>
      <c r="C9" s="19" t="inlineStr">
        <is>
          <t>2026-07-10</t>
        </is>
      </c>
      <c r="D9">
        <f>TEXT(C9,"ddd")</f>
        <v/>
      </c>
      <c r="E9" t="inlineStr">
        <is>
          <t>Wind</t>
        </is>
      </c>
      <c r="F9" t="inlineStr">
        <is>
          <t>Block A</t>
        </is>
      </c>
      <c r="G9" t="inlineStr">
        <is>
          <t>Steel frame erection paused for high winds</t>
        </is>
      </c>
      <c r="H9" t="inlineStr">
        <is>
          <t>Steel</t>
        </is>
      </c>
      <c r="I9" t="n">
        <v>6</v>
      </c>
      <c r="J9">
        <f>I9*8</f>
        <v/>
      </c>
      <c r="K9" t="inlineStr">
        <is>
          <t>Crane</t>
        </is>
      </c>
      <c r="L9" t="n">
        <v>1</v>
      </c>
      <c r="M9">
        <f>L9*8</f>
        <v/>
      </c>
      <c r="N9" t="inlineStr">
        <is>
          <t>N/A</t>
        </is>
      </c>
      <c r="O9" t="inlineStr">
        <is>
          <t>PH-005</t>
        </is>
      </c>
      <c r="P9" t="n">
        <v>5</v>
      </c>
      <c r="Q9" t="inlineStr">
        <is>
          <t>No</t>
        </is>
      </c>
      <c r="R9" t="inlineStr">
        <is>
          <t>Crane wind limit exceeded</t>
        </is>
      </c>
      <c r="S9" t="inlineStr">
        <is>
          <t>Closed</t>
        </is>
      </c>
      <c r="T9" t="inlineStr">
        <is>
          <t>Rescheduled to Monday</t>
        </is>
      </c>
    </row>
    <row r="12">
      <c r="A12" s="8" t="inlineStr">
        <is>
          <t>Free template by Gather - gatherinsights.com | Want this built automatically from site records? Book a demo: https://www.gatherinsights.com/en/book-a-demo</t>
        </is>
      </c>
    </row>
  </sheetData>
  <autoFilter ref="A4:T9"/>
  <mergeCells count="3">
    <mergeCell ref="A1:T1"/>
    <mergeCell ref="A12:T12"/>
    <mergeCell ref="A2:T2"/>
  </mergeCells>
  <hyperlinks>
    <hyperlink xmlns:r="http://schemas.openxmlformats.org/officeDocument/2006/relationships" ref="A12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2026-07-23T11:34:37Z</dcterms:created>
  <dcterms:modified xmlns:dcterms="http://purl.org/dc/terms/" xmlns:xsi="http://www.w3.org/2001/XMLSchema-instance" xsi:type="dcterms:W3CDTF">2026-07-23T11:34:38Z</dcterms:modified>
</cp:coreProperties>
</file>