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Pay Application" sheetId="2" state="visible" r:id="rId2"/>
    <sheet xmlns:r="http://schemas.openxmlformats.org/officeDocument/2006/relationships" name="Dashboard" sheetId="3" state="visible" r:id="rId3"/>
  </sheets>
  <definedNames>
    <definedName name="_xlnm._FilterDatabase" localSheetId="1" hidden="1">'Pay Application'!$A$9:$J$49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;[Red](£#,##0);-"/>
    <numFmt numFmtId="165" formatCode="0.0%"/>
    <numFmt numFmtId="166" formatCode="£#,##0"/>
  </numFmts>
  <fonts count="10">
    <font>
      <name val="Calibri"/>
      <family val="2"/>
      <color theme="1"/>
      <sz val="11"/>
      <scheme val="minor"/>
    </font>
    <font>
      <name val="Montserrat"/>
      <b val="1"/>
      <color rgb="00111827"/>
      <sz val="18"/>
    </font>
    <font>
      <name val="Arial"/>
      <i val="1"/>
      <color rgb="006B7280"/>
      <sz val="10"/>
    </font>
    <font>
      <b val="1"/>
      <color rgb="00FFFFFF"/>
    </font>
    <font>
      <color rgb="002563EB"/>
      <u val="single"/>
    </font>
    <font>
      <b val="1"/>
      <color rgb="002563EB"/>
      <u val="single"/>
    </font>
    <font>
      <b val="1"/>
    </font>
    <font>
      <color rgb="000000FF"/>
    </font>
    <font>
      <color rgb="00000000"/>
    </font>
    <font>
      <b val="1"/>
      <sz val="13"/>
    </font>
  </fonts>
  <fills count="7">
    <fill>
      <patternFill/>
    </fill>
    <fill>
      <patternFill patternType="gray125"/>
    </fill>
    <fill>
      <patternFill patternType="solid">
        <fgColor rgb="00FFC928"/>
      </patternFill>
    </fill>
    <fill>
      <patternFill patternType="solid">
        <fgColor rgb="00111827"/>
      </patternFill>
    </fill>
    <fill>
      <patternFill patternType="solid">
        <fgColor rgb="00FFF2CC"/>
      </patternFill>
    </fill>
    <fill>
      <patternFill patternType="solid">
        <fgColor rgb="00EAF2F8"/>
      </patternFill>
    </fill>
    <fill>
      <patternFill patternType="solid">
        <fgColor rgb="000F766E"/>
      </patternFill>
    </fill>
  </fills>
  <borders count="3">
    <border>
      <left/>
      <right/>
      <top/>
      <bottom/>
      <diagonal/>
    </border>
    <border>
      <top style="thin">
        <color rgb="00D9E2EC"/>
      </top>
      <bottom style="thin">
        <color rgb="00D9E2EC"/>
      </bottom>
    </border>
    <border>
      <bottom style="thin">
        <color rgb="00D9E2EC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3" borderId="0" applyAlignment="1" pivotButton="0" quotePrefix="0" xfId="0">
      <alignment horizontal="left"/>
    </xf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5" fillId="0" borderId="0" applyAlignment="1" pivotButton="0" quotePrefix="0" xfId="0">
      <alignment wrapText="1"/>
    </xf>
    <xf numFmtId="0" fontId="6" fillId="0" borderId="0" pivotButton="0" quotePrefix="0" xfId="0"/>
    <xf numFmtId="164" fontId="7" fillId="4" borderId="0" applyProtection="1" pivotButton="0" quotePrefix="0" xfId="0">
      <protection locked="0" hidden="0"/>
    </xf>
    <xf numFmtId="165" fontId="7" fillId="4" borderId="0" applyProtection="1" pivotButton="0" quotePrefix="0" xfId="0">
      <protection locked="0" hidden="0"/>
    </xf>
    <xf numFmtId="1" fontId="7" fillId="4" borderId="0" applyProtection="1" pivotButton="0" quotePrefix="0" xfId="0">
      <protection locked="0" hidden="0"/>
    </xf>
    <xf numFmtId="0" fontId="3" fillId="3" borderId="1" applyAlignment="1" pivotButton="0" quotePrefix="0" xfId="0">
      <alignment horizontal="center" vertical="center" wrapText="1"/>
    </xf>
    <xf numFmtId="0" fontId="7" fillId="4" borderId="2" applyAlignment="1" applyProtection="1" pivotButton="0" quotePrefix="0" xfId="0">
      <alignment vertical="top" wrapText="1"/>
      <protection locked="0" hidden="0"/>
    </xf>
    <xf numFmtId="164" fontId="7" fillId="4" borderId="2" applyAlignment="1" applyProtection="1" pivotButton="0" quotePrefix="0" xfId="0">
      <alignment vertical="top" wrapText="1"/>
      <protection locked="0" hidden="0"/>
    </xf>
    <xf numFmtId="165" fontId="7" fillId="4" borderId="2" applyAlignment="1" applyProtection="1" pivotButton="0" quotePrefix="0" xfId="0">
      <alignment vertical="top" wrapText="1"/>
      <protection locked="0" hidden="0"/>
    </xf>
    <xf numFmtId="164" fontId="8" fillId="5" borderId="2" applyAlignment="1" pivotButton="0" quotePrefix="0" xfId="0">
      <alignment vertical="top" wrapText="1"/>
    </xf>
    <xf numFmtId="166" fontId="8" fillId="5" borderId="0" pivotButton="0" quotePrefix="0" xfId="0"/>
    <xf numFmtId="0" fontId="3" fillId="6" borderId="0" applyAlignment="1" pivotButton="0" quotePrefix="0" xfId="0">
      <alignment horizontal="center" wrapText="1"/>
    </xf>
    <xf numFmtId="166" fontId="9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Current application by item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'Pay Application'!G9</f>
            </strRef>
          </tx>
          <spPr>
            <a:ln xmlns:a="http://schemas.openxmlformats.org/drawingml/2006/main">
              <a:prstDash val="solid"/>
            </a:ln>
          </spPr>
          <cat>
            <numRef>
              <f>'Pay Application'!$B$10:$B$15</f>
            </numRef>
          </cat>
          <val>
            <numRef>
              <f>'Pay Application'!$G$10:$G$15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Construction Pay Application / Valuation Template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What this template is for</t>
        </is>
      </c>
    </row>
    <row r="5">
      <c r="A5" s="4" t="inlineStr">
        <is>
          <t>A practical, formula-only Excel template for construction teams. Fill the yellow cells; the calculated cells and dashboards update automatically.</t>
        </is>
      </c>
    </row>
    <row r="6"/>
    <row r="8">
      <c r="A8" s="3" t="inlineStr">
        <is>
          <t>How to use it</t>
        </is>
      </c>
    </row>
    <row r="9">
      <c r="A9" s="4" t="inlineStr">
        <is>
          <t>• Enter contract sum, variations, previous certificates and current valuation.</t>
        </is>
      </c>
    </row>
    <row r="10">
      <c r="A10" s="4" t="inlineStr">
        <is>
          <t>• Line items calculate gross, retention, VAT and amount due.</t>
        </is>
      </c>
    </row>
    <row r="11">
      <c r="A11" s="4" t="inlineStr">
        <is>
          <t>• Use the evidence checklist to reduce certification friction.</t>
        </is>
      </c>
    </row>
    <row r="12">
      <c r="A12" s="4" t="inlineStr">
        <is>
          <t>• Worked example shows a partial monthly application.</t>
        </is>
      </c>
    </row>
    <row r="14">
      <c r="A14" s="3" t="inlineStr">
        <is>
          <t>Brand note</t>
        </is>
      </c>
    </row>
    <row r="15">
      <c r="A15" s="5" t="inlineStr">
        <is>
          <t>Free template by Gather — gatherinsights.com</t>
        </is>
      </c>
    </row>
    <row r="17">
      <c r="A17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1">
    <mergeCell ref="A2:L2"/>
    <mergeCell ref="A10:L10"/>
    <mergeCell ref="A11:L11"/>
    <mergeCell ref="A1:L1"/>
    <mergeCell ref="A5:L6"/>
    <mergeCell ref="A8:L8"/>
    <mergeCell ref="A14:L14"/>
    <mergeCell ref="A17:L17"/>
    <mergeCell ref="A9:L9"/>
    <mergeCell ref="A12:L12"/>
    <mergeCell ref="A4:L4"/>
  </mergeCells>
  <hyperlinks>
    <hyperlink xmlns:r="http://schemas.openxmlformats.org/officeDocument/2006/relationships" ref="A15" r:id="rId1"/>
    <hyperlink xmlns:r="http://schemas.openxmlformats.org/officeDocument/2006/relationships" ref="A1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6" customWidth="1" min="3" max="3"/>
    <col width="12" customWidth="1" min="4" max="4"/>
    <col width="16" customWidth="1" min="5" max="5"/>
    <col width="18" customWidth="1" min="6" max="6"/>
    <col width="18" customWidth="1" min="7" max="7"/>
    <col width="18" customWidth="1" min="8" max="8"/>
    <col width="18" customWidth="1" min="9" max="9"/>
    <col width="24" customWidth="1" min="10" max="10"/>
  </cols>
  <sheetData>
    <row r="1" ht="28" customHeight="1">
      <c r="A1" s="1" t="inlineStr">
        <is>
          <t>Pay Application / Valuation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Application summary</t>
        </is>
      </c>
    </row>
    <row r="5">
      <c r="A5" s="7" t="inlineStr">
        <is>
          <t>Contract sum £</t>
        </is>
      </c>
      <c r="B5" s="8" t="n">
        <v>2400000</v>
      </c>
      <c r="C5" s="7" t="inlineStr">
        <is>
          <t>Approved variations £</t>
        </is>
      </c>
      <c r="D5" s="8" t="n">
        <v>85000</v>
      </c>
      <c r="E5" s="7" t="inlineStr">
        <is>
          <t>Previous certified £</t>
        </is>
      </c>
      <c r="F5" s="8" t="n">
        <v>650000</v>
      </c>
      <c r="G5" s="7" t="inlineStr">
        <is>
          <t>Retention %</t>
        </is>
      </c>
      <c r="H5" s="9" t="n">
        <v>0.03</v>
      </c>
      <c r="I5" s="7" t="inlineStr">
        <is>
          <t>VAT %</t>
        </is>
      </c>
      <c r="J5" s="9" t="n">
        <v>0.2</v>
      </c>
      <c r="K5" s="7" t="inlineStr">
        <is>
          <t>Application no.</t>
        </is>
      </c>
      <c r="L5" s="10" t="n">
        <v>4</v>
      </c>
    </row>
    <row r="8">
      <c r="A8" s="3" t="inlineStr">
        <is>
          <t>Valuation line items</t>
        </is>
      </c>
    </row>
    <row r="9">
      <c r="A9" s="11" t="inlineStr">
        <is>
          <t>Item</t>
        </is>
      </c>
      <c r="B9" s="11" t="inlineStr">
        <is>
          <t>Description</t>
        </is>
      </c>
      <c r="C9" s="11" t="inlineStr">
        <is>
          <t>Contract value £</t>
        </is>
      </c>
      <c r="D9" s="11" t="inlineStr">
        <is>
          <t>% complete</t>
        </is>
      </c>
      <c r="E9" s="11" t="inlineStr">
        <is>
          <t>Value to date £</t>
        </is>
      </c>
      <c r="F9" s="11" t="inlineStr">
        <is>
          <t>Previously certified £</t>
        </is>
      </c>
      <c r="G9" s="11" t="inlineStr">
        <is>
          <t>Current application £</t>
        </is>
      </c>
      <c r="H9" s="11" t="inlineStr">
        <is>
          <t>Evidence ref</t>
        </is>
      </c>
      <c r="I9" s="11" t="inlineStr">
        <is>
          <t>Certification status</t>
        </is>
      </c>
      <c r="J9" s="11" t="inlineStr">
        <is>
          <t>Notes</t>
        </is>
      </c>
    </row>
    <row r="10">
      <c r="A10" s="12" t="inlineStr">
        <is>
          <t>1</t>
        </is>
      </c>
      <c r="B10" s="12" t="inlineStr">
        <is>
          <t>Preliminaries</t>
        </is>
      </c>
      <c r="C10" s="13" t="n">
        <v>200000</v>
      </c>
      <c r="D10" s="14" t="n">
        <v>0.6</v>
      </c>
      <c r="E10" s="15">
        <f>C10*D10</f>
        <v/>
      </c>
      <c r="F10" s="13" t="n">
        <v>90000</v>
      </c>
      <c r="G10" s="15">
        <f>MAX(0,E10-F10)</f>
        <v/>
      </c>
      <c r="H10" s="12" t="inlineStr">
        <is>
          <t>DIARY-WK12</t>
        </is>
      </c>
      <c r="I10" s="12" t="inlineStr">
        <is>
          <t>Submitted</t>
        </is>
      </c>
      <c r="J10" s="12" t="inlineStr"/>
    </row>
    <row r="11">
      <c r="A11" s="12" t="inlineStr">
        <is>
          <t>2</t>
        </is>
      </c>
      <c r="B11" s="12" t="inlineStr">
        <is>
          <t>Groundworks</t>
        </is>
      </c>
      <c r="C11" s="13" t="n">
        <v>650000</v>
      </c>
      <c r="D11" s="14" t="n">
        <v>0.95</v>
      </c>
      <c r="E11" s="15">
        <f>C11*D11</f>
        <v/>
      </c>
      <c r="F11" s="13" t="n">
        <v>550000</v>
      </c>
      <c r="G11" s="15">
        <f>MAX(0,E11-F11)</f>
        <v/>
      </c>
      <c r="H11" s="12" t="inlineStr">
        <is>
          <t>PHOTOS-104</t>
        </is>
      </c>
      <c r="I11" s="12" t="inlineStr">
        <is>
          <t>Agreed</t>
        </is>
      </c>
      <c r="J11" s="12" t="inlineStr"/>
    </row>
    <row r="12">
      <c r="A12" s="12" t="inlineStr">
        <is>
          <t>3</t>
        </is>
      </c>
      <c r="B12" s="12" t="inlineStr">
        <is>
          <t>Envelope</t>
        </is>
      </c>
      <c r="C12" s="13" t="n">
        <v>800000</v>
      </c>
      <c r="D12" s="14" t="n">
        <v>0.25</v>
      </c>
      <c r="E12" s="15">
        <f>C12*D12</f>
        <v/>
      </c>
      <c r="F12" s="13" t="n">
        <v>10000</v>
      </c>
      <c r="G12" s="15">
        <f>MAX(0,E12-F12)</f>
        <v/>
      </c>
      <c r="H12" s="12" t="inlineStr">
        <is>
          <t>PROG-005</t>
        </is>
      </c>
      <c r="I12" s="12" t="inlineStr">
        <is>
          <t>Submitted</t>
        </is>
      </c>
      <c r="J12" s="12" t="inlineStr"/>
    </row>
    <row r="13">
      <c r="A13" s="12" t="n"/>
      <c r="B13" s="12" t="n"/>
      <c r="C13" s="13" t="n"/>
      <c r="D13" s="14" t="n"/>
      <c r="E13" s="15">
        <f>C13*D13</f>
        <v/>
      </c>
      <c r="F13" s="13" t="n"/>
      <c r="G13" s="15">
        <f>MAX(0,E13-F13)</f>
        <v/>
      </c>
      <c r="H13" s="12" t="n"/>
      <c r="I13" s="12" t="n"/>
      <c r="J13" s="12" t="n"/>
    </row>
    <row r="14">
      <c r="A14" s="12" t="n"/>
      <c r="B14" s="12" t="n"/>
      <c r="C14" s="13" t="n"/>
      <c r="D14" s="14" t="n"/>
      <c r="E14" s="15">
        <f>C14*D14</f>
        <v/>
      </c>
      <c r="F14" s="13" t="n"/>
      <c r="G14" s="15">
        <f>MAX(0,E14-F14)</f>
        <v/>
      </c>
      <c r="H14" s="12" t="n"/>
      <c r="I14" s="12" t="n"/>
      <c r="J14" s="12" t="n"/>
    </row>
    <row r="15">
      <c r="A15" s="12" t="n"/>
      <c r="B15" s="12" t="n"/>
      <c r="C15" s="13" t="n"/>
      <c r="D15" s="14" t="n"/>
      <c r="E15" s="15">
        <f>C15*D15</f>
        <v/>
      </c>
      <c r="F15" s="13" t="n"/>
      <c r="G15" s="15">
        <f>MAX(0,E15-F15)</f>
        <v/>
      </c>
      <c r="H15" s="12" t="n"/>
      <c r="I15" s="12" t="n"/>
      <c r="J15" s="12" t="n"/>
    </row>
    <row r="16">
      <c r="A16" s="12" t="n"/>
      <c r="B16" s="12" t="n"/>
      <c r="C16" s="13" t="n"/>
      <c r="D16" s="14" t="n"/>
      <c r="E16" s="15">
        <f>C16*D16</f>
        <v/>
      </c>
      <c r="F16" s="13" t="n"/>
      <c r="G16" s="15">
        <f>MAX(0,E16-F16)</f>
        <v/>
      </c>
      <c r="H16" s="12" t="n"/>
      <c r="I16" s="12" t="n"/>
      <c r="J16" s="12" t="n"/>
    </row>
    <row r="17">
      <c r="A17" s="12" t="n"/>
      <c r="B17" s="12" t="n"/>
      <c r="C17" s="13" t="n"/>
      <c r="D17" s="14" t="n"/>
      <c r="E17" s="15">
        <f>C17*D17</f>
        <v/>
      </c>
      <c r="F17" s="13" t="n"/>
      <c r="G17" s="15">
        <f>MAX(0,E17-F17)</f>
        <v/>
      </c>
      <c r="H17" s="12" t="n"/>
      <c r="I17" s="12" t="n"/>
      <c r="J17" s="12" t="n"/>
    </row>
    <row r="18">
      <c r="A18" s="12" t="n"/>
      <c r="B18" s="12" t="n"/>
      <c r="C18" s="13" t="n"/>
      <c r="D18" s="14" t="n"/>
      <c r="E18" s="15">
        <f>C18*D18</f>
        <v/>
      </c>
      <c r="F18" s="13" t="n"/>
      <c r="G18" s="15">
        <f>MAX(0,E18-F18)</f>
        <v/>
      </c>
      <c r="H18" s="12" t="n"/>
      <c r="I18" s="12" t="n"/>
      <c r="J18" s="12" t="n"/>
    </row>
    <row r="19">
      <c r="A19" s="12" t="n"/>
      <c r="B19" s="12" t="n"/>
      <c r="C19" s="13" t="n"/>
      <c r="D19" s="14" t="n"/>
      <c r="E19" s="15">
        <f>C19*D19</f>
        <v/>
      </c>
      <c r="F19" s="13" t="n"/>
      <c r="G19" s="15">
        <f>MAX(0,E19-F19)</f>
        <v/>
      </c>
      <c r="H19" s="12" t="n"/>
      <c r="I19" s="12" t="n"/>
      <c r="J19" s="12" t="n"/>
    </row>
    <row r="20">
      <c r="A20" s="12" t="n"/>
      <c r="B20" s="12" t="n"/>
      <c r="C20" s="13" t="n"/>
      <c r="D20" s="14" t="n"/>
      <c r="E20" s="15">
        <f>C20*D20</f>
        <v/>
      </c>
      <c r="F20" s="13" t="n"/>
      <c r="G20" s="15">
        <f>MAX(0,E20-F20)</f>
        <v/>
      </c>
      <c r="H20" s="12" t="n"/>
      <c r="I20" s="12" t="n"/>
      <c r="J20" s="12" t="n"/>
    </row>
    <row r="21">
      <c r="A21" s="12" t="n"/>
      <c r="B21" s="12" t="n"/>
      <c r="C21" s="13" t="n"/>
      <c r="D21" s="14" t="n"/>
      <c r="E21" s="15">
        <f>C21*D21</f>
        <v/>
      </c>
      <c r="F21" s="13" t="n"/>
      <c r="G21" s="15">
        <f>MAX(0,E21-F21)</f>
        <v/>
      </c>
      <c r="H21" s="12" t="n"/>
      <c r="I21" s="12" t="n"/>
      <c r="J21" s="12" t="n"/>
    </row>
    <row r="22">
      <c r="A22" s="12" t="n"/>
      <c r="B22" s="12" t="n"/>
      <c r="C22" s="13" t="n"/>
      <c r="D22" s="14" t="n"/>
      <c r="E22" s="15">
        <f>C22*D22</f>
        <v/>
      </c>
      <c r="F22" s="13" t="n"/>
      <c r="G22" s="15">
        <f>MAX(0,E22-F22)</f>
        <v/>
      </c>
      <c r="H22" s="12" t="n"/>
      <c r="I22" s="12" t="n"/>
      <c r="J22" s="12" t="n"/>
    </row>
    <row r="23">
      <c r="A23" s="12" t="n"/>
      <c r="B23" s="12" t="n"/>
      <c r="C23" s="13" t="n"/>
      <c r="D23" s="14" t="n"/>
      <c r="E23" s="15">
        <f>C23*D23</f>
        <v/>
      </c>
      <c r="F23" s="13" t="n"/>
      <c r="G23" s="15">
        <f>MAX(0,E23-F23)</f>
        <v/>
      </c>
      <c r="H23" s="12" t="n"/>
      <c r="I23" s="12" t="n"/>
      <c r="J23" s="12" t="n"/>
    </row>
    <row r="24">
      <c r="A24" s="12" t="n"/>
      <c r="B24" s="12" t="n"/>
      <c r="C24" s="13" t="n"/>
      <c r="D24" s="14" t="n"/>
      <c r="E24" s="15">
        <f>C24*D24</f>
        <v/>
      </c>
      <c r="F24" s="13" t="n"/>
      <c r="G24" s="15">
        <f>MAX(0,E24-F24)</f>
        <v/>
      </c>
      <c r="H24" s="12" t="n"/>
      <c r="I24" s="12" t="n"/>
      <c r="J24" s="12" t="n"/>
    </row>
    <row r="25">
      <c r="A25" s="12" t="n"/>
      <c r="B25" s="12" t="n"/>
      <c r="C25" s="13" t="n"/>
      <c r="D25" s="14" t="n"/>
      <c r="E25" s="15">
        <f>C25*D25</f>
        <v/>
      </c>
      <c r="F25" s="13" t="n"/>
      <c r="G25" s="15">
        <f>MAX(0,E25-F25)</f>
        <v/>
      </c>
      <c r="H25" s="12" t="n"/>
      <c r="I25" s="12" t="n"/>
      <c r="J25" s="12" t="n"/>
    </row>
    <row r="26">
      <c r="A26" s="12" t="n"/>
      <c r="B26" s="12" t="n"/>
      <c r="C26" s="13" t="n"/>
      <c r="D26" s="14" t="n"/>
      <c r="E26" s="15">
        <f>C26*D26</f>
        <v/>
      </c>
      <c r="F26" s="13" t="n"/>
      <c r="G26" s="15">
        <f>MAX(0,E26-F26)</f>
        <v/>
      </c>
      <c r="H26" s="12" t="n"/>
      <c r="I26" s="12" t="n"/>
      <c r="J26" s="12" t="n"/>
    </row>
    <row r="27">
      <c r="A27" s="12" t="n"/>
      <c r="B27" s="12" t="n"/>
      <c r="C27" s="13" t="n"/>
      <c r="D27" s="14" t="n"/>
      <c r="E27" s="15">
        <f>C27*D27</f>
        <v/>
      </c>
      <c r="F27" s="13" t="n"/>
      <c r="G27" s="15">
        <f>MAX(0,E27-F27)</f>
        <v/>
      </c>
      <c r="H27" s="12" t="n"/>
      <c r="I27" s="12" t="n"/>
      <c r="J27" s="12" t="n"/>
    </row>
    <row r="28">
      <c r="A28" s="12" t="n"/>
      <c r="B28" s="12" t="n"/>
      <c r="C28" s="13" t="n"/>
      <c r="D28" s="14" t="n"/>
      <c r="E28" s="15">
        <f>C28*D28</f>
        <v/>
      </c>
      <c r="F28" s="13" t="n"/>
      <c r="G28" s="15">
        <f>MAX(0,E28-F28)</f>
        <v/>
      </c>
      <c r="H28" s="12" t="n"/>
      <c r="I28" s="12" t="n"/>
      <c r="J28" s="12" t="n"/>
    </row>
    <row r="29">
      <c r="A29" s="12" t="n"/>
      <c r="B29" s="12" t="n"/>
      <c r="C29" s="13" t="n"/>
      <c r="D29" s="14" t="n"/>
      <c r="E29" s="15">
        <f>C29*D29</f>
        <v/>
      </c>
      <c r="F29" s="13" t="n"/>
      <c r="G29" s="15">
        <f>MAX(0,E29-F29)</f>
        <v/>
      </c>
      <c r="H29" s="12" t="n"/>
      <c r="I29" s="12" t="n"/>
      <c r="J29" s="12" t="n"/>
    </row>
    <row r="30">
      <c r="A30" s="12" t="n"/>
      <c r="B30" s="12" t="n"/>
      <c r="C30" s="13" t="n"/>
      <c r="D30" s="14" t="n"/>
      <c r="E30" s="15">
        <f>C30*D30</f>
        <v/>
      </c>
      <c r="F30" s="13" t="n"/>
      <c r="G30" s="15">
        <f>MAX(0,E30-F30)</f>
        <v/>
      </c>
      <c r="H30" s="12" t="n"/>
      <c r="I30" s="12" t="n"/>
      <c r="J30" s="12" t="n"/>
    </row>
    <row r="31">
      <c r="A31" s="12" t="n"/>
      <c r="B31" s="12" t="n"/>
      <c r="C31" s="13" t="n"/>
      <c r="D31" s="14" t="n"/>
      <c r="E31" s="15">
        <f>C31*D31</f>
        <v/>
      </c>
      <c r="F31" s="13" t="n"/>
      <c r="G31" s="15">
        <f>MAX(0,E31-F31)</f>
        <v/>
      </c>
      <c r="H31" s="12" t="n"/>
      <c r="I31" s="12" t="n"/>
      <c r="J31" s="12" t="n"/>
    </row>
    <row r="32">
      <c r="A32" s="12" t="n"/>
      <c r="B32" s="12" t="n"/>
      <c r="C32" s="13" t="n"/>
      <c r="D32" s="14" t="n"/>
      <c r="E32" s="15">
        <f>C32*D32</f>
        <v/>
      </c>
      <c r="F32" s="13" t="n"/>
      <c r="G32" s="15">
        <f>MAX(0,E32-F32)</f>
        <v/>
      </c>
      <c r="H32" s="12" t="n"/>
      <c r="I32" s="12" t="n"/>
      <c r="J32" s="12" t="n"/>
    </row>
    <row r="33">
      <c r="A33" s="12" t="n"/>
      <c r="B33" s="12" t="n"/>
      <c r="C33" s="13" t="n"/>
      <c r="D33" s="14" t="n"/>
      <c r="E33" s="15">
        <f>C33*D33</f>
        <v/>
      </c>
      <c r="F33" s="13" t="n"/>
      <c r="G33" s="15">
        <f>MAX(0,E33-F33)</f>
        <v/>
      </c>
      <c r="H33" s="12" t="n"/>
      <c r="I33" s="12" t="n"/>
      <c r="J33" s="12" t="n"/>
    </row>
    <row r="34">
      <c r="A34" s="12" t="n"/>
      <c r="B34" s="12" t="n"/>
      <c r="C34" s="13" t="n"/>
      <c r="D34" s="14" t="n"/>
      <c r="E34" s="15">
        <f>C34*D34</f>
        <v/>
      </c>
      <c r="F34" s="13" t="n"/>
      <c r="G34" s="15">
        <f>MAX(0,E34-F34)</f>
        <v/>
      </c>
      <c r="H34" s="12" t="n"/>
      <c r="I34" s="12" t="n"/>
      <c r="J34" s="12" t="n"/>
    </row>
    <row r="35">
      <c r="A35" s="12" t="n"/>
      <c r="B35" s="12" t="n"/>
      <c r="C35" s="13" t="n"/>
      <c r="D35" s="14" t="n"/>
      <c r="E35" s="15">
        <f>C35*D35</f>
        <v/>
      </c>
      <c r="F35" s="13" t="n"/>
      <c r="G35" s="15">
        <f>MAX(0,E35-F35)</f>
        <v/>
      </c>
      <c r="H35" s="12" t="n"/>
      <c r="I35" s="12" t="n"/>
      <c r="J35" s="12" t="n"/>
    </row>
    <row r="36">
      <c r="A36" s="12" t="n"/>
      <c r="B36" s="12" t="n"/>
      <c r="C36" s="13" t="n"/>
      <c r="D36" s="14" t="n"/>
      <c r="E36" s="15">
        <f>C36*D36</f>
        <v/>
      </c>
      <c r="F36" s="13" t="n"/>
      <c r="G36" s="15">
        <f>MAX(0,E36-F36)</f>
        <v/>
      </c>
      <c r="H36" s="12" t="n"/>
      <c r="I36" s="12" t="n"/>
      <c r="J36" s="12" t="n"/>
    </row>
    <row r="37">
      <c r="A37" s="12" t="n"/>
      <c r="B37" s="12" t="n"/>
      <c r="C37" s="13" t="n"/>
      <c r="D37" s="14" t="n"/>
      <c r="E37" s="15">
        <f>C37*D37</f>
        <v/>
      </c>
      <c r="F37" s="13" t="n"/>
      <c r="G37" s="15">
        <f>MAX(0,E37-F37)</f>
        <v/>
      </c>
      <c r="H37" s="12" t="n"/>
      <c r="I37" s="12" t="n"/>
      <c r="J37" s="12" t="n"/>
    </row>
    <row r="38">
      <c r="A38" s="12" t="n"/>
      <c r="B38" s="12" t="n"/>
      <c r="C38" s="13" t="n"/>
      <c r="D38" s="14" t="n"/>
      <c r="E38" s="15">
        <f>C38*D38</f>
        <v/>
      </c>
      <c r="F38" s="13" t="n"/>
      <c r="G38" s="15">
        <f>MAX(0,E38-F38)</f>
        <v/>
      </c>
      <c r="H38" s="12" t="n"/>
      <c r="I38" s="12" t="n"/>
      <c r="J38" s="12" t="n"/>
    </row>
    <row r="39">
      <c r="A39" s="12" t="n"/>
      <c r="B39" s="12" t="n"/>
      <c r="C39" s="13" t="n"/>
      <c r="D39" s="14" t="n"/>
      <c r="E39" s="15">
        <f>C39*D39</f>
        <v/>
      </c>
      <c r="F39" s="13" t="n"/>
      <c r="G39" s="15">
        <f>MAX(0,E39-F39)</f>
        <v/>
      </c>
      <c r="H39" s="12" t="n"/>
      <c r="I39" s="12" t="n"/>
      <c r="J39" s="12" t="n"/>
    </row>
    <row r="40">
      <c r="A40" s="12" t="n"/>
      <c r="B40" s="12" t="n"/>
      <c r="C40" s="13" t="n"/>
      <c r="D40" s="14" t="n"/>
      <c r="E40" s="15">
        <f>C40*D40</f>
        <v/>
      </c>
      <c r="F40" s="13" t="n"/>
      <c r="G40" s="15">
        <f>MAX(0,E40-F40)</f>
        <v/>
      </c>
      <c r="H40" s="12" t="n"/>
      <c r="I40" s="12" t="n"/>
      <c r="J40" s="12" t="n"/>
    </row>
    <row r="41">
      <c r="A41" s="12" t="n"/>
      <c r="B41" s="12" t="n"/>
      <c r="C41" s="13" t="n"/>
      <c r="D41" s="14" t="n"/>
      <c r="E41" s="15">
        <f>C41*D41</f>
        <v/>
      </c>
      <c r="F41" s="13" t="n"/>
      <c r="G41" s="15">
        <f>MAX(0,E41-F41)</f>
        <v/>
      </c>
      <c r="H41" s="12" t="n"/>
      <c r="I41" s="12" t="n"/>
      <c r="J41" s="12" t="n"/>
    </row>
    <row r="42">
      <c r="A42" s="12" t="n"/>
      <c r="B42" s="12" t="n"/>
      <c r="C42" s="13" t="n"/>
      <c r="D42" s="14" t="n"/>
      <c r="E42" s="15">
        <f>C42*D42</f>
        <v/>
      </c>
      <c r="F42" s="13" t="n"/>
      <c r="G42" s="15">
        <f>MAX(0,E42-F42)</f>
        <v/>
      </c>
      <c r="H42" s="12" t="n"/>
      <c r="I42" s="12" t="n"/>
      <c r="J42" s="12" t="n"/>
    </row>
    <row r="43">
      <c r="A43" s="12" t="n"/>
      <c r="B43" s="12" t="n"/>
      <c r="C43" s="13" t="n"/>
      <c r="D43" s="14" t="n"/>
      <c r="E43" s="15">
        <f>C43*D43</f>
        <v/>
      </c>
      <c r="F43" s="13" t="n"/>
      <c r="G43" s="15">
        <f>MAX(0,E43-F43)</f>
        <v/>
      </c>
      <c r="H43" s="12" t="n"/>
      <c r="I43" s="12" t="n"/>
      <c r="J43" s="12" t="n"/>
    </row>
    <row r="44">
      <c r="A44" s="12" t="n"/>
      <c r="B44" s="12" t="n"/>
      <c r="C44" s="13" t="n"/>
      <c r="D44" s="14" t="n"/>
      <c r="E44" s="15">
        <f>C44*D44</f>
        <v/>
      </c>
      <c r="F44" s="13" t="n"/>
      <c r="G44" s="15">
        <f>MAX(0,E44-F44)</f>
        <v/>
      </c>
      <c r="H44" s="12" t="n"/>
      <c r="I44" s="12" t="n"/>
      <c r="J44" s="12" t="n"/>
    </row>
    <row r="45">
      <c r="A45" s="12" t="n"/>
      <c r="B45" s="12" t="n"/>
      <c r="C45" s="13" t="n"/>
      <c r="D45" s="14" t="n"/>
      <c r="E45" s="15">
        <f>C45*D45</f>
        <v/>
      </c>
      <c r="F45" s="13" t="n"/>
      <c r="G45" s="15">
        <f>MAX(0,E45-F45)</f>
        <v/>
      </c>
      <c r="H45" s="12" t="n"/>
      <c r="I45" s="12" t="n"/>
      <c r="J45" s="12" t="n"/>
    </row>
    <row r="46">
      <c r="A46" s="12" t="n"/>
      <c r="B46" s="12" t="n"/>
      <c r="C46" s="13" t="n"/>
      <c r="D46" s="14" t="n"/>
      <c r="E46" s="15">
        <f>C46*D46</f>
        <v/>
      </c>
      <c r="F46" s="13" t="n"/>
      <c r="G46" s="15">
        <f>MAX(0,E46-F46)</f>
        <v/>
      </c>
      <c r="H46" s="12" t="n"/>
      <c r="I46" s="12" t="n"/>
      <c r="J46" s="12" t="n"/>
    </row>
    <row r="47">
      <c r="A47" s="12" t="n"/>
      <c r="B47" s="12" t="n"/>
      <c r="C47" s="13" t="n"/>
      <c r="D47" s="14" t="n"/>
      <c r="E47" s="15">
        <f>C47*D47</f>
        <v/>
      </c>
      <c r="F47" s="13" t="n"/>
      <c r="G47" s="15">
        <f>MAX(0,E47-F47)</f>
        <v/>
      </c>
      <c r="H47" s="12" t="n"/>
      <c r="I47" s="12" t="n"/>
      <c r="J47" s="12" t="n"/>
    </row>
    <row r="48">
      <c r="A48" s="12" t="n"/>
      <c r="B48" s="12" t="n"/>
      <c r="C48" s="13" t="n"/>
      <c r="D48" s="14" t="n"/>
      <c r="E48" s="15">
        <f>C48*D48</f>
        <v/>
      </c>
      <c r="F48" s="13" t="n"/>
      <c r="G48" s="15">
        <f>MAX(0,E48-F48)</f>
        <v/>
      </c>
      <c r="H48" s="12" t="n"/>
      <c r="I48" s="12" t="n"/>
      <c r="J48" s="12" t="n"/>
    </row>
    <row r="49">
      <c r="A49" s="12" t="n"/>
      <c r="B49" s="12" t="n"/>
      <c r="C49" s="13" t="n"/>
      <c r="D49" s="14" t="n"/>
      <c r="E49" s="15">
        <f>C49*D49</f>
        <v/>
      </c>
      <c r="F49" s="13" t="n"/>
      <c r="G49" s="15">
        <f>MAX(0,E49-F49)</f>
        <v/>
      </c>
      <c r="H49" s="12" t="n"/>
      <c r="I49" s="12" t="n"/>
      <c r="J49" s="12" t="n"/>
    </row>
    <row r="52">
      <c r="A52" s="3" t="inlineStr">
        <is>
          <t>Totals</t>
        </is>
      </c>
    </row>
    <row r="53">
      <c r="A53" t="inlineStr">
        <is>
          <t>Gross current application</t>
        </is>
      </c>
      <c r="B53" s="16">
        <f>SUM(G10:G49)</f>
        <v/>
      </c>
    </row>
    <row r="54">
      <c r="A54" t="inlineStr">
        <is>
          <t>Retention deduction</t>
        </is>
      </c>
      <c r="B54" s="16">
        <f>B53*$H$5</f>
        <v/>
      </c>
    </row>
    <row r="55">
      <c r="A55" t="inlineStr">
        <is>
          <t>Net before VAT</t>
        </is>
      </c>
      <c r="B55" s="16">
        <f>B53-B54</f>
        <v/>
      </c>
    </row>
    <row r="56">
      <c r="A56" t="inlineStr">
        <is>
          <t>VAT</t>
        </is>
      </c>
      <c r="B56" s="16">
        <f>B55*$J$5</f>
        <v/>
      </c>
    </row>
    <row r="57">
      <c r="A57" t="inlineStr">
        <is>
          <t>Amount due</t>
        </is>
      </c>
      <c r="B57" s="16">
        <f>B55+B56</f>
        <v/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9:J49"/>
  <mergeCells count="5">
    <mergeCell ref="A2:L2"/>
    <mergeCell ref="A52:L52"/>
    <mergeCell ref="A1:L1"/>
    <mergeCell ref="A8:L8"/>
    <mergeCell ref="A4:L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Pay Application Dashboard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Key metrics</t>
        </is>
      </c>
    </row>
    <row r="5">
      <c r="A5" s="17" t="inlineStr">
        <is>
          <t>Current application</t>
        </is>
      </c>
      <c r="C5" s="17" t="inlineStr">
        <is>
          <t>Retention</t>
        </is>
      </c>
      <c r="E5" s="17" t="inlineStr">
        <is>
          <t>Amount due</t>
        </is>
      </c>
      <c r="G5" s="17" t="inlineStr">
        <is>
          <t>Value to date</t>
        </is>
      </c>
    </row>
    <row r="6">
      <c r="A6" s="18">
        <f>'Pay Application'!B53</f>
        <v/>
      </c>
      <c r="C6" s="18">
        <f>'Pay Application'!B54</f>
        <v/>
      </c>
      <c r="E6" s="18">
        <f>'Pay Application'!B57</f>
        <v/>
      </c>
      <c r="G6" s="18">
        <f>SUM('Pay Application'!E10:E49)</f>
        <v/>
      </c>
    </row>
    <row r="25">
      <c r="A25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4">
    <mergeCell ref="A2:L2"/>
    <mergeCell ref="A1:L1"/>
    <mergeCell ref="A4:L4"/>
    <mergeCell ref="A25:L25"/>
  </mergeCells>
  <hyperlinks>
    <hyperlink xmlns:r="http://schemas.openxmlformats.org/officeDocument/2006/relationships" ref="A25" r:id="rId1"/>
  </hyperlinks>
  <pageMargins left="0.75" right="0.75" top="1" bottom="1" header="0.5" footer="0.5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2026-07-23T11:47:55Z</dcterms:created>
  <dcterms:modified xmlns:dcterms="http://purl.org/dc/terms/" xmlns:xsi="http://www.w3.org/2001/XMLSchema-instance" xsi:type="dcterms:W3CDTF">2026-07-23T11:47:55Z</dcterms:modified>
</cp:coreProperties>
</file>