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https://d.docs.live.net/4fd01e521cbcc30e/Dokumente/BusinessIdeas/App_GermansUSA/Webseite/Content/"/>
    </mc:Choice>
  </mc:AlternateContent>
  <xr:revisionPtr revIDLastSave="526" documentId="11_AC6894C247ACFF8E340BBEF92B4812C3366EA391" xr6:coauthVersionLast="47" xr6:coauthVersionMax="47" xr10:uidLastSave="{D05ADC48-DA6C-2E4F-A0F3-69996FD3A09C}"/>
  <bookViews>
    <workbookView xWindow="0" yWindow="500" windowWidth="51200" windowHeight="28300" xr2:uid="{00000000-000D-0000-FFFF-FFFF00000000}"/>
  </bookViews>
  <sheets>
    <sheet name="Start_ToDo_Umzug_Einreise" sheetId="4" r:id="rId1"/>
    <sheet name="ToDo_Umzug_Einreise" sheetId="1" r:id="rId2"/>
    <sheet name="Mapping" sheetId="3" r:id="rId3"/>
    <sheet name="Legende"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 l="1"/>
  <c r="C67" i="1"/>
  <c r="C95" i="1"/>
  <c r="C96" i="1"/>
  <c r="C103" i="1"/>
  <c r="C104" i="1"/>
  <c r="C105" i="1"/>
  <c r="C106" i="1"/>
  <c r="C107" i="1"/>
  <c r="C108" i="1"/>
  <c r="C109" i="1"/>
  <c r="C51" i="1"/>
  <c r="C27" i="1"/>
  <c r="C7" i="1"/>
  <c r="C2" i="1"/>
  <c r="C3" i="1"/>
  <c r="C4" i="1"/>
  <c r="C5" i="1"/>
  <c r="C6" i="1"/>
  <c r="C8" i="1"/>
  <c r="C9" i="1"/>
  <c r="C10" i="1"/>
  <c r="C31" i="1"/>
  <c r="C32" i="1"/>
  <c r="C11" i="1"/>
  <c r="C12" i="1"/>
  <c r="C13" i="1"/>
  <c r="C14" i="1"/>
  <c r="C15" i="1"/>
  <c r="C16" i="1"/>
  <c r="C17" i="1"/>
  <c r="C18" i="1"/>
  <c r="C19" i="1"/>
  <c r="C20" i="1"/>
  <c r="C21" i="1"/>
  <c r="C22" i="1"/>
  <c r="C23" i="1"/>
  <c r="C24" i="1"/>
  <c r="C25" i="1"/>
  <c r="C26" i="1"/>
  <c r="C28" i="1"/>
  <c r="C29" i="1"/>
  <c r="C30" i="1"/>
  <c r="C33" i="1"/>
  <c r="C34" i="1"/>
  <c r="C35" i="1"/>
  <c r="C36" i="1"/>
  <c r="C37" i="1"/>
  <c r="C38" i="1"/>
  <c r="C39" i="1"/>
  <c r="C40" i="1"/>
  <c r="C41" i="1"/>
  <c r="C42" i="1"/>
  <c r="C43" i="1"/>
  <c r="C44" i="1"/>
  <c r="C45" i="1"/>
  <c r="C46" i="1"/>
  <c r="C47" i="1"/>
  <c r="C48" i="1"/>
  <c r="C49" i="1"/>
  <c r="C50" i="1"/>
  <c r="C52" i="1"/>
  <c r="C53" i="1"/>
  <c r="C54" i="1"/>
  <c r="C55" i="1"/>
  <c r="C68" i="1"/>
  <c r="C56" i="1"/>
  <c r="C57" i="1"/>
  <c r="C58" i="1"/>
  <c r="C59" i="1"/>
  <c r="C60" i="1"/>
  <c r="C61" i="1"/>
  <c r="C62" i="1"/>
  <c r="C63" i="1"/>
  <c r="C64" i="1"/>
  <c r="C65" i="1"/>
  <c r="C69" i="1"/>
  <c r="C70" i="1"/>
  <c r="C71" i="1"/>
  <c r="C72" i="1"/>
  <c r="C73" i="1"/>
  <c r="C74" i="1"/>
  <c r="C75" i="1"/>
  <c r="C76" i="1"/>
  <c r="C77" i="1"/>
  <c r="C78" i="1"/>
  <c r="C79" i="1"/>
  <c r="C80" i="1"/>
  <c r="C81" i="1"/>
  <c r="C82" i="1"/>
  <c r="C83" i="1"/>
  <c r="C84" i="1"/>
  <c r="C85" i="1"/>
  <c r="C86" i="1"/>
  <c r="C87" i="1"/>
  <c r="C88" i="1"/>
  <c r="C89" i="1"/>
  <c r="C90" i="1"/>
  <c r="C91" i="1"/>
  <c r="C92" i="1"/>
  <c r="C93" i="1"/>
  <c r="C94" i="1"/>
  <c r="C97" i="1"/>
  <c r="C98" i="1"/>
  <c r="C99" i="1"/>
  <c r="C100" i="1"/>
  <c r="C101" i="1"/>
  <c r="C1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ankommenUSA</author>
  </authors>
  <commentList>
    <comment ref="B7" authorId="0" shapeId="0" xr:uid="{4905C8CC-0466-D349-AE2A-9D19E4DF9F46}">
      <text>
        <r>
          <rPr>
            <sz val="11"/>
            <color theme="1"/>
            <rFont val="Calibri"/>
            <family val="2"/>
            <scheme val="minor"/>
          </rPr>
          <t>Optional – für deine persönliche Orientierung</t>
        </r>
      </text>
    </comment>
    <comment ref="B8" authorId="0" shapeId="0" xr:uid="{D4B94743-B57D-FF4B-BBC0-77CEB07BB0D3}">
      <text>
        <r>
          <rPr>
            <sz val="11"/>
            <color theme="1"/>
            <rFont val="Calibri"/>
            <family val="2"/>
            <scheme val="minor"/>
          </rPr>
          <t>Optional – z. B. für eigene Notizen</t>
        </r>
      </text>
    </comment>
    <comment ref="B11" authorId="0" shapeId="0" xr:uid="{22E02EF2-5796-4F45-8CF0-057511415AF9}">
      <text>
        <r>
          <rPr>
            <sz val="11"/>
            <color theme="1"/>
            <rFont val="Calibri"/>
            <family val="2"/>
            <scheme val="minor"/>
          </rPr>
          <t>z. B. Q3 2026 oder Aug–Sep</t>
        </r>
      </text>
    </comment>
  </commentList>
</comments>
</file>

<file path=xl/sharedStrings.xml><?xml version="1.0" encoding="utf-8"?>
<sst xmlns="http://schemas.openxmlformats.org/spreadsheetml/2006/main" count="566" uniqueCount="250">
  <si>
    <t>Zeitfenster</t>
  </si>
  <si>
    <t>Kategorie</t>
  </si>
  <si>
    <t>Aufgabe</t>
  </si>
  <si>
    <t>Details/Tipps</t>
  </si>
  <si>
    <t>Priorität</t>
  </si>
  <si>
    <t>Notizen</t>
  </si>
  <si>
    <t>3–6 Monate vorher</t>
  </si>
  <si>
    <t>Einkommensnachweise (z. B. Gehaltsabrechnungen) für den Visa-Prozess sichern</t>
  </si>
  <si>
    <t>Aktuelle Dokumente als PDF speichern (für Antrag/Interview).</t>
  </si>
  <si>
    <t>Must-have</t>
  </si>
  <si>
    <t>Impf-/Gesundheitsnachweise aktualisieren</t>
  </si>
  <si>
    <t>Zertifikate prüfen und ggf. neu ausstellen lassen (für Reisen/Einrichtungen).</t>
  </si>
  <si>
    <t>Visa-Antrag vorbereiten &amp; Interviewtermin bei der US-Botschaft planen</t>
  </si>
  <si>
    <t>Rechnungen/Belege sammeln, Abrechnungsprozess beim Arbeitgeber prüfen.</t>
  </si>
  <si>
    <t>2–3 Monate vorher</t>
  </si>
  <si>
    <t>Biometrische Fotos für den Visa-Antrag machen lassen</t>
  </si>
  <si>
    <t>Fotostudio suchen, Anforderungen der US-Behörden beachten.</t>
  </si>
  <si>
    <t>1–3 Monate vorher</t>
  </si>
  <si>
    <t>Inventarliste/Packliste für Umzugsgut erstellen</t>
  </si>
  <si>
    <t>Spedition/Fluggesellschaft nach Richtlinien fragen (Akku ggf. separat).</t>
  </si>
  <si>
    <t>Umzug mit Spedition planen (Besichtigung, Termin, Sortierung Luft/See/Einlagerung)</t>
  </si>
  <si>
    <t>Inventar markieren, Sonderurlaub/Abwesenheiten abstimmen, Zeitplan festlegen.</t>
  </si>
  <si>
    <t>Handwerker/Termine frühzeitig buchen.</t>
  </si>
  <si>
    <t>Optional</t>
  </si>
  <si>
    <t>Kündigungsfrist, Übergabeprotokoll, Schönheitsreparaturen prüfen.</t>
  </si>
  <si>
    <t>Online-Check-in &amp; Sitzplätze (Rück-/Weiterflug) erledigen</t>
  </si>
  <si>
    <t>Check-in Fenster beachten, Dokumente griffbereit halten.</t>
  </si>
  <si>
    <t>Rail&amp;Fly/Transfer aktivieren &amp; Sitzplätze reservieren (falls genutzt)</t>
  </si>
  <si>
    <t>Ticket aktivieren, Verbindung &amp; Reservierung prüfen.</t>
  </si>
  <si>
    <t>Orientierungstour im Zielort machen</t>
  </si>
  <si>
    <t>Kontaktperson, Uhrzeiten, Unterlagen notieren.</t>
  </si>
  <si>
    <t>Flug(e) für die Ausreise buchen</t>
  </si>
  <si>
    <t>Passdaten prüfen, Gepäck/Kindersitze/Umsteigezeiten berücksichtigen.</t>
  </si>
  <si>
    <t>Temporäre Unterkunft nach Ankunft planen (bis Umzugsgut/Seefracht da ist)</t>
  </si>
  <si>
    <t>Optionen: möblierte Wohnung, Corporate Housing, Mietmöbel.</t>
  </si>
  <si>
    <t>Übergangs-Unterkunft vor der Abreise organisieren (falls Wohnung schon gekündigt)</t>
  </si>
  <si>
    <t>Zeitraum bis Abflug abdecken; Nähe zu Flughafen/Umzug berücksichtigen.</t>
  </si>
  <si>
    <t>Mietwagen für die letzten Wochen vor Abreise buchen (falls Auto schon weg ist)</t>
  </si>
  <si>
    <t>Mietwagen/Transport am Zielort reservieren</t>
  </si>
  <si>
    <t>Fahrzeuggröße passend zu Gepäck &amp; Familie wählen; Kindersitze einplanen.</t>
  </si>
  <si>
    <t>4–8 Wochen vorher</t>
  </si>
  <si>
    <t>Auslandskrankenversicherung prüfen/kündigen (falls nicht mehr nötig)</t>
  </si>
  <si>
    <t>Laufzeit &amp; Kündigungsbedingungen checken.</t>
  </si>
  <si>
    <t>Sozialversicherungen klären (Rente, Arbeitslosen, Kranken/Pflege)</t>
  </si>
  <si>
    <t>Behörden &amp; Abmeldung</t>
  </si>
  <si>
    <t>Arbeitsagentur informieren (bei Wegzug ins Ausland, falls relevant)</t>
  </si>
  <si>
    <t>Ab- oder Ummeldung klären, Unterlagen bereithalten.</t>
  </si>
  <si>
    <t>Deutsche Postadresse/Kontaktperson für Briefe &amp; Behörden klären</t>
  </si>
  <si>
    <t>Bescheide/Bestätigungen anfordern, falls Arbeitgeber/Behörden Nachweise brauchen.</t>
  </si>
  <si>
    <t>Kindergarten/Betreuung in Deutschland kündigen</t>
  </si>
  <si>
    <t>Kündigungsfrist &amp; letzte Tage klären.</t>
  </si>
  <si>
    <t>Nachsendeauftrag bei der Post einrichten</t>
  </si>
  <si>
    <t>Alte → neue Adresse bzw. Kontaktperson; Zeitraum festlegen.</t>
  </si>
  <si>
    <t>Abmeldebestätigung aufbewahren.</t>
  </si>
  <si>
    <t>Vereine/Kurse der Kinder abmelden</t>
  </si>
  <si>
    <t>Kündigungsfristen beachten.</t>
  </si>
  <si>
    <t>Wohnsitz in Deutschland abmelden (oder Entscheidung dazu treffen)</t>
  </si>
  <si>
    <t>Bürgeramt-Termin, Unterlagen &amp; Fristen prüfen.</t>
  </si>
  <si>
    <t>Deutsche Bankkonten/Finanzen prüfen (Vollmachten, Onlinezugang, Karten)</t>
  </si>
  <si>
    <t>Wichtig</t>
  </si>
  <si>
    <t>Geeignete Kreditkarte für Auslandsstart organisieren</t>
  </si>
  <si>
    <t>Kreditkarte(n) kündigen/umstellen (privat/geschäftlich, je nach Bedarf)</t>
  </si>
  <si>
    <t>Alternativen &amp; Abrechnungen klären.</t>
  </si>
  <si>
    <t>Verträge &amp; Abos</t>
  </si>
  <si>
    <t>Abos/Subscriptions kündigen (Beispiel: Nahrungsergänzung, Magazine)</t>
  </si>
  <si>
    <t>Kündigungsbestätigung speichern.</t>
  </si>
  <si>
    <t>Automobilclub-Mitgliedschaft kündigen/umstellen (z. B. ADAC)</t>
  </si>
  <si>
    <t>Kündigungsfristen beachten; Bestätigungen sammeln.</t>
  </si>
  <si>
    <t>Bauspar-/Finanzvertrag prüfen (pausieren/weiterführen/kündigen)</t>
  </si>
  <si>
    <t>Festnetz/Internetvertrag kündigen &amp; Hardware zurücksenden</t>
  </si>
  <si>
    <t>Haftpflichtversicherung kündigen</t>
  </si>
  <si>
    <t>Hausratversicherung kündigen</t>
  </si>
  <si>
    <t>Lotterie-Abo kündigen (z. B. Fernsehlotterie)</t>
  </si>
  <si>
    <t>Mobilfunkvertrag kündigen oder auf Prepaid umstellen</t>
  </si>
  <si>
    <t>Online-Mitgliedschaft/Subscription kündigen (z. B. Steady)</t>
  </si>
  <si>
    <t>Spenden-/Lotterie-Abo kündigen (z. B. Aktion Mensch)</t>
  </si>
  <si>
    <t>Sport-/Yoga-Mitgliedschaft kündigen</t>
  </si>
  <si>
    <t>Strom-/Energievertrag kündigen</t>
  </si>
  <si>
    <t>Zählerstand/Enddatum festhalten.</t>
  </si>
  <si>
    <t>Impfstatus (Kinder) prüfen &amp; fehlende Impfungen rechtzeitig nachholen</t>
  </si>
  <si>
    <t>Wichtige Arzt-/Zahnarzttermine vor Abreise erledigen</t>
  </si>
  <si>
    <t>Rezepte/Befunde mitnehmen, ggf. Kopien anfordern.</t>
  </si>
  <si>
    <t>Reisegepäck organisieren (Koffer/Handgepäck)</t>
  </si>
  <si>
    <t>Gewichtslimits &amp; Anzahl Gepäckstücke anpassen.</t>
  </si>
  <si>
    <t>Reiseadapter/Spannungswandler prüfen (110V ↔ 230V) &amp; ggf. besorgen</t>
  </si>
  <si>
    <t>Private Daten/Backups erstellen (z. B. externe Festplatte)</t>
  </si>
  <si>
    <t>Fotos, Dokumente, Passkopien; Cloud-Zugänge prüfen.</t>
  </si>
  <si>
    <t>Wichtige Dokumente/Daten sichern &amp; sauber ablegen</t>
  </si>
  <si>
    <t>Relevante Unterlagen sammeln (Verträge, Versicherungen, Visa, Scans).</t>
  </si>
  <si>
    <t>Schlüsselübergabe, Nachbarn, Freunde, letzte Termine koordinieren.</t>
  </si>
  <si>
    <t>Woche 1 nach Ankunft</t>
  </si>
  <si>
    <t>Zuständige Behörde, Foto, Gebühren und Bearbeitungszeit prüfen.</t>
  </si>
  <si>
    <t>Adresse, Ausweis, ggf. Arbeitgeberbrief; Gebühren/ATM-Netz prüfen.</t>
  </si>
  <si>
    <t>US-Kreditkarte beantragen (Credit History starten)</t>
  </si>
  <si>
    <t>Secured Card als Option prüfen; pünktlich zahlen.</t>
  </si>
  <si>
    <t>Nach Bedarf</t>
  </si>
  <si>
    <t>Look-&amp;-See Trip planen (Unterkunft, Transport, Termine)</t>
  </si>
  <si>
    <t>Besichtigungen (Wohnen/Schule/Daycare), Orientierungstour, Ansprechpartner vor Ort einplanen.</t>
  </si>
  <si>
    <t>Auto in Deutschland verkaufen/abmelden</t>
  </si>
  <si>
    <t>Versicherung informieren; ggf. Abmeldebescheinigung aufbewahren.</t>
  </si>
  <si>
    <t>Visa &amp; Einreise</t>
  </si>
  <si>
    <t>Dokumente (Geburts- und Heiratsurkunden) beglaubigt übersetzen lassen</t>
  </si>
  <si>
    <t>Zoll- und Einfuhrbestimmungen für Umzugsgut prüfen</t>
  </si>
  <si>
    <t>Haustier-Einreisebestimmungen (USDA, Impfungen) klären</t>
  </si>
  <si>
    <t>Notariell beglaubigte Vollmachten für Deutschland erstellen</t>
  </si>
  <si>
    <t>Zwei-Faktor-Authentifizierung für alle wichtigen Konten sichern</t>
  </si>
  <si>
    <t>Umzug &amp; Haushalt</t>
  </si>
  <si>
    <t>Transport- und Umzugsversicherung abschließen</t>
  </si>
  <si>
    <t>Belege für steuerlich relevante Umzugskosten sammeln</t>
  </si>
  <si>
    <t>Look-&amp;-See &amp; Vorbereitung USA</t>
  </si>
  <si>
    <t>Kurzfristige Krankenversicherung für Übergangszeit organisieren</t>
  </si>
  <si>
    <t>Organisation &amp; Mindset</t>
  </si>
  <si>
    <t>Digitales Backup aller wichtigen Unterlagen in der Cloud anlegen</t>
  </si>
  <si>
    <t>Feld</t>
  </si>
  <si>
    <t>Bedeutung</t>
  </si>
  <si>
    <t>Empfohlener Zeitpunkt relativ zum Umzug.</t>
  </si>
  <si>
    <t>Thematische Einordnung (z. B. Visa, Verträge, Umzugsgut).</t>
  </si>
  <si>
    <t>Must-have = kritisch; Wichtig = sehr empfehlenswert; Optional = nice-to-have.</t>
  </si>
  <si>
    <t>Eigene Infos (Links, Termine, Ansprechpartner, Kosten).</t>
  </si>
  <si>
    <t>Hinweis</t>
  </si>
  <si>
    <t>Fragen mit dem Arbeitgeber klären</t>
  </si>
  <si>
    <t>Siehe Liste über "Fragen an den Arbeitgeber" z.B.
- Haus mit Garten
- Was ist im Haus vorhanden?
- Social Security Card für mich und meine Frau
- Bankkonto in USA eröffnen durch Arbeitgeber?
- Deutscher Führerschein ausreichend?
- Leihwagen
- Kindersitz
- Kreditkarte US, kommt vom Arbeitgeber?
- Zulagen verhandeln, wegen höherwertiger Aufgaben
- fehlende Komponenten aus deutschen Tarifvertrag (z.B. T-Zug)
- Erstattung Familengeld, Kindergeld
- Abmelden aus Deutschland sinnvoll?
- Mentor für Rückkehr
- ordentliche Kündigung ausschließen
- Art des Visas mit Arbeitsgenehmigung des Ehepartners</t>
  </si>
  <si>
    <t>Familienleistungen/Kindergeld abmelden bzw. Zuständigkeiten klären (nur wenn aus Deutschland abgemeldet)</t>
  </si>
  <si>
    <t>Sprachkurse buchen (wenn notwendig)</t>
  </si>
  <si>
    <t>ggf. über Arbeitgeber</t>
  </si>
  <si>
    <t>Interkulturelles Training USA buchen (wenn notwendig)</t>
  </si>
  <si>
    <t>Internationalen Führerschein beantragen</t>
  </si>
  <si>
    <t>Vertrag des Auslandseinsatzes abstimmen</t>
  </si>
  <si>
    <t>z.B. Startdatum klären und ggf. Vertrag unterschreiben</t>
  </si>
  <si>
    <t>Lohnsteuerhilfeverein kündigen</t>
  </si>
  <si>
    <t>Kündigungsfristen beachten; Bestätigungen sammeln. Bei uns waren es 6 Monate vorher</t>
  </si>
  <si>
    <t>Kündigungsfristen beachten; Bestätigungen sammeln. Wir konnten sie ruhend stellen.</t>
  </si>
  <si>
    <t>Rundfunkbeitrag GEZ abmelden/kündigen</t>
  </si>
  <si>
    <t>Auslandseinsatzgebühren, Limits, Apple/Google Pay prüfen. Barclays ist eine gebührenfreie Kreditkarte für Transaktionen in USA. Dies ist sehr wichtig vorher zu beantragen, damit ein Zahlungsmittel in den USA vorhanden ist, da man als Neuankömmling keinen Credit Score hat und somit es erschwert ist eine Kreditkarte zu erhalten.</t>
  </si>
  <si>
    <t>Flüge für Look and See Trip buchen</t>
  </si>
  <si>
    <t>Unterkunft und Mietwagen buchen</t>
  </si>
  <si>
    <t>ggf. Kindersitz nicht vergessen</t>
  </si>
  <si>
    <t>ESTA beantragen</t>
  </si>
  <si>
    <t>Verfügbarkeit/Mehrkosten prüfen und ggf. umbuchen.
Wenn gewollt, mit dem Arbeitgeber klären, ob eine Privatreise im Anschluss an den Look and See Trip drangehängt werden kann. So spart man sich die Flugkosten und hat mehr Zeit für die Haus- und Kindergartensuche sowie fürs Sightseeing.</t>
  </si>
  <si>
    <t>Haus/Wohnung dokumentieren (Fotos/Video/360° Rundgang) für Umzugsunternehmen</t>
  </si>
  <si>
    <t>Termin für Speditionsfirma vereinbaren</t>
  </si>
  <si>
    <t>Hausstand in Deutschland wird abgeholt zum Weitertransport Luftfracht/Seefracht</t>
  </si>
  <si>
    <t>Umzugsgut vorbereiten</t>
  </si>
  <si>
    <t>Social Media Kanäle aktualisieren</t>
  </si>
  <si>
    <t>Ggf. LinkedIn und andere Social Media Kanäle auf die neue Stelle aktualisieren.</t>
  </si>
  <si>
    <t>Besichtigungstermin mit Umzugsfirma vereinbaren</t>
  </si>
  <si>
    <t>In diesem wird die Umzugsfirma ermitteln, was alles zu Erledigen und zu Transportieren ist.</t>
  </si>
  <si>
    <t>Formulare ausfüllen, Unterlagen zusammenstellen, ggf. Hotel/Anreise für das Interview organisieren. Kostenübernahme durch Arbeitgheber klären.</t>
  </si>
  <si>
    <t>Visa-Gebühren &amp; Auslagen dokumentieren (für Erstattung, falls möglich) &amp; Erstatten lassen</t>
  </si>
  <si>
    <t>Verpflegung bestellen, Einladung verschicken</t>
  </si>
  <si>
    <t>Mitnahme des vorhandenen Notebooks vom deutschen Standort</t>
  </si>
  <si>
    <t>Kann das deutsche Notebook mitgenommen werden oder wird ein US Notebook zum 1. Arbeitstag gestellt.</t>
  </si>
  <si>
    <t>Status</t>
  </si>
  <si>
    <t>Hier kannst du den Status setzen, ob offen oder erledigt</t>
  </si>
  <si>
    <t>Diese Liste ist eine Vorlage. Bitte prüfe je nach Visumsart, Bundesstaat und persönlicher Situation. Keine Gewähr auf Vollständigkeit und Korrektheit.</t>
  </si>
  <si>
    <t>Zeitfenster_label</t>
  </si>
  <si>
    <t>time_order</t>
  </si>
  <si>
    <t>8–10 Wochen vorher</t>
  </si>
  <si>
    <t>2–4 Wochen vorher</t>
  </si>
  <si>
    <t>Reisetag / Einreise</t>
  </si>
  <si>
    <t>Woche 2–4 nach Ankunft</t>
  </si>
  <si>
    <t>1 Woche vorher</t>
  </si>
  <si>
    <t>Time Order</t>
  </si>
  <si>
    <t>Codezahl zur Sortierung der Tabelle nach Zeit</t>
  </si>
  <si>
    <t>Mit HR/Immigration-Anwalt abstimmen, ob Partner*in arbeiten darf. Hinweis bei unserem E2 war die Arbeitserlaubnis für den Ehepartner schon mit dabei. Die Regelungen dazu können sich öndern, bitte prüfen.</t>
  </si>
  <si>
    <t>Passende Visumskategorie klären (z. B. E2, L-1 / L-2 für Partner*in)</t>
  </si>
  <si>
    <t>Gültigkeit der Reisepässe überprüfen und ggf. verlängern/neu beantragen</t>
  </si>
  <si>
    <t>Bei uns musste der Reisepass mindestens 6 Monate länger gültig sein, als der Auslandseinsatz dauerte.</t>
  </si>
  <si>
    <t>Hilft bei Spedition, Zoll, Versicherung, Wiederauffinden. Siehe Download zur Vorlage Inventarliste.</t>
  </si>
  <si>
    <t>Transportregeln für E-Bike/Lithium-Akku klären, falls Mitnahme geplant.</t>
  </si>
  <si>
    <t>Erleichtert Angebot/Kubatur, Besonderheiten (Treppen, Aufzug) festhalten. Bei Beschädigung durch das Transportunternehmen, kann der Schaden einfacher geltend gemacht werden.</t>
  </si>
  <si>
    <t>Renovierung/Endreinigung der alten Wohnung/des alten Hauses organisieren, falls zur Miete gewohnt wurde oder Wohnung/Haus verkauft wird.</t>
  </si>
  <si>
    <t>Mietwohnung/Miethaus in Deutschland kündigen oder verkaufen &amp; Übergabe planen, falls gewünscht</t>
  </si>
  <si>
    <t>Look-&amp;-See Trip verlängern (falls mehr Zeit gewünscht)</t>
  </si>
  <si>
    <t>Falls dies nicht über den Arbeitgeber abgesichert ist.</t>
  </si>
  <si>
    <t>Zur Einreise in die USA, da Visum erst für den eigentlichen Auslandseinsatz genutzt werden konnte.</t>
  </si>
  <si>
    <t>Supermärkte, Pharmacy, Arztpraxen, Parks, Schulbezirke anschauen. Idealerweise geführt durch einen Relocation Manager.</t>
  </si>
  <si>
    <t>Termine mit Arbeitgeber/HR vor Ort vereinbaren und wahrnehmen (Onboarding/Standort)</t>
  </si>
  <si>
    <t>Termine mit Daycare/Kindergarten vereinbaren &amp; besichtigen</t>
  </si>
  <si>
    <t>Termine zur Besichtigung von Wohnungen/Häuser vor Ort vereinbaren und besichtigen.</t>
  </si>
  <si>
    <t>Prioritätenliste erstellen, Termine bündeln, Fragen vorbereiten. Idealerweise geführt durch einen Relocation Manager.</t>
  </si>
  <si>
    <t>Kindersitz/Platz für Gepäck berücksichtigen. Kindersitze einplanen.</t>
  </si>
  <si>
    <t>Anwartschaft/Familienversicherung/Beitragszahlungen prüfen.
Mit Versicherer besprechen, was im Ausland gilt.
Mit Arbeitgeber klären, ob Kosten übernommen werden.</t>
  </si>
  <si>
    <t>GKV / Private Kranken- &amp; Pflegeversicherung: Status während Auslandsaufenthalt klären / Ruhendstellung/Anwartschaft klären</t>
  </si>
  <si>
    <t>Status, Beiträge, Unterlagen; ggf. für Partner*in separat prüfen.
Wird es vom Arbeitgeber weiter gezahlt?</t>
  </si>
  <si>
    <t>Falls sie nicht mehr in Deutschland gemeldet sein werden. Vollmacht/Briefkastenregelung prüfen.</t>
  </si>
  <si>
    <t>Mit Bank/LBS klären; Auswirkungen auf Rückkehr beachten.
Bei uns meldete sich die Deutsche Rentenversicherung nach über zwei Jahren und teilte uns mit, dass wir keinen Anspruch auf die jährlichen Riesterzulagen haben, da wir nicht mehr in Deutschland gemeldet sind. Auch die Kinderzulage entfiel, weil wei keinen Anspruch auf Kindergeld hatten.</t>
  </si>
  <si>
    <t xml:space="preserve">Zugriff aus dem Ausland sicherstellen. Wichtig: Es kann vorkommen, dass ihre Hausbank ihr Konto kündigt, sobald sie erfahren, dass sie ins Ausland gehen. Ggf. muss das Konto zu einer anderen Bank umgezogen werden (Sparkasse Fürth, Targo sind gute Anlaufstellen, die einen Auslandsaufenthalt akzeptieren) </t>
  </si>
  <si>
    <t>Aktiendepot prüfen</t>
  </si>
  <si>
    <t>Manche Aktiendepot/Banken kündigen die Verträge, sobald man ins Ausland geht. Ggf. muss das Depot zu einem anderen Anbieter umgezogen werden. Ein Expat stand kurz davor den Expat Vertrag zu stornieren, da er Schwierigkeiten hatte einen geeigneten Anbieter zu finden.</t>
  </si>
  <si>
    <t>Autoversicherung kündigen &amp; Abmeldebescheinigung einreichen, falls Auto verkauft oder nicht genutzt wird.</t>
  </si>
  <si>
    <t>Kündigungsfrist; ggf. Roaming-Einstellungen prüfen.
Falls sie die deutsche Mobilfunknummer behalten wollen und sie einen Mobilfunkvertrag z.B. bei T-Mobile haben, dann stellen sie den Vertrag auf Prepaid um und zahlen einmal im Jahr die monatliche Gebühr, damit die Mobilfunknummer aktiv bleibt.</t>
  </si>
  <si>
    <t>Daycare/Schule Anforderungen im Zielstaat prüfen. Michigan hat zum Beispiel strengere Regeln als Deutschland und fordert mehrere Impfungen. Falls man die Michigan Anforderungen nicht erfüllen möchte, braucht man nur einen Waiver zu beantragen und wird von der Impfpflicht befreit. Hierfür muss man zum Beispiel ein persönliches Gespräch wahrnehmen und eine kleine Schulung zum Thema Impfen besuchen.</t>
  </si>
  <si>
    <t>Waren sortieren, markieren für Luft, See- oder Einlagerung, Sachen demontieren / ausräumen</t>
  </si>
  <si>
    <t>Geräte checken (Dual Voltage), Steckeradapter einplanen.
Es gibt Spannungswandler, die die Spannung von 110V auf 230V hochtransformiert (und umgekehrt), womit sich alle gängigen Geräte betreiben lassen. Wichtig zu wissen ist, dass diese nicht die Netzfrequenz transformieren, aber wir hatten damit noch keine Schwierigkeiten. 
Wir haben aber auch festgestellt, obwohl auf manchen Typenschilder (z.B. Smart Lampen von Philips Hue) nur die Spannung von 230V angegeben ist, diese sich ohne Probleme bei 110V betreiben ließen. Ggf. Geräte einfach mitnehmen und ausprobieren oder schon zuhause mit dem Spannungswandler von 230V -&gt; 110V testen ob Gerät funktioniert.</t>
  </si>
  <si>
    <t>Abschied/Übergaben organisieren</t>
  </si>
  <si>
    <t>Ausstand am deutschen Standort organisieren</t>
  </si>
  <si>
    <t>Anforderungen für Haus/Wohnung im Einsatzland erstellen und überprüfen</t>
  </si>
  <si>
    <t xml:space="preserve"> Anforderungsliste schreiben - Klären welche Unterkunft - und was ist enthalten
Hinweis: Unsere Marklerin hat uns die Maße für das Schlafzimmer mitgeteilt und damit passte der Kleiderschrank rein. Was sie uns aber nicht gesagt hat ist, dass das Closet in den Maßen mit inbegriffen war. Somit passte der Kleiderschrank dann nicht ins Schlafzimmer, aber wir haben ihn im Closet unterbringen können.</t>
  </si>
  <si>
    <t>Falls diese nicht schon als Internationale Dokumente ausgehändigt wurden, wie bei uns.</t>
  </si>
  <si>
    <t>Pflanzen dürfen u.a. nicht mitgenommen werden.</t>
  </si>
  <si>
    <t>Social Security Number (SSN) beantragen</t>
  </si>
  <si>
    <t>US-Bankkonto eröffnen</t>
  </si>
  <si>
    <t>US-SIM/eSIM &amp; Mobilfunkvertrag einrichten</t>
  </si>
  <si>
    <t>1-3 Monate nach Ankunft</t>
  </si>
  <si>
    <t>Visum &amp; Einreise</t>
  </si>
  <si>
    <t>Look &amp; See / Vorbereitung USA</t>
  </si>
  <si>
    <t>US Führerschein / ID beantragen / umschreiben lassen</t>
  </si>
  <si>
    <t>Regelungen und Bestimmungen des jeweiligen Bundeslandes beachten. In Michigan mussten wir den Führerschein innerhalb der ersten 3 Monate beantragen. Es reichten Dokumente zur Identifikation der Person, Pass und der deutsche Führerschein. Passfoto und Sehtest wurden vor Ort durchgeführt.</t>
  </si>
  <si>
    <t>SSN-Termin, erforderliche Unterlagen, Zustellung an Adresse klären.
Ohne SSN kann man kein Bankkonto eröffnen und andere Verträge abschließen.</t>
  </si>
  <si>
    <t>Energieversorger in US anmelden</t>
  </si>
  <si>
    <t>Strom, Wasser, Gas. Am besten Auto-Pay aktivieren, damit die Abbuchungen automatisch erfolgen können. Sonst müsste man jedes Mal Checks per Post versenden.</t>
  </si>
  <si>
    <t>Haus/Wohnungsmiete per Zillow überweisen</t>
  </si>
  <si>
    <t>Daueraufträge wie wir sie kennen sind in USA weitestgehen unbekannt. Um die Haus/Wohnungsmiete jedoch monatlich automatisch an den Vermieter zu versenden kann das Portal Zillow genutzt werden. Dies bietet einen monatlichen Auto-Pay an. Hat bei uns die ganzen Jahre wunderbar funktioniert. Dies wirkt auch positiv auf ihren Credit Score.</t>
  </si>
  <si>
    <t>Wir haben bei Xfinity einen Internetanschluss abgeschlossen und sind sehr zufrieden.</t>
  </si>
  <si>
    <t>Internetanschluss abschließen</t>
  </si>
  <si>
    <t>Prepaid vs. Vertrag, Netzabdeckung am Wohnort prüfen. Preise für Mobilfunkverträge sind deutlich teurer als in Deutschland.</t>
  </si>
  <si>
    <t>Renter's Insurance abschließen</t>
  </si>
  <si>
    <t>Dies ist eine Art Hausratversicherung. Die Versicherungssumme von See-/Luftfracht kann übernommen werden.</t>
  </si>
  <si>
    <t>Credit History aufbauen</t>
  </si>
  <si>
    <t>Ratenkäufe für kleinere Anschaffungen (z. B. Haushaltsgeräte) abschließen
eine Secured Credit Card (Kreditkarte mit Guthaben) nutzen
bereits im Heimatland eine American Express-Kreditkarte beantragen</t>
  </si>
  <si>
    <t>Zwischenzeugnis austellen lassen</t>
  </si>
  <si>
    <t>Vom deutschen Standort ein Zwischenzeugnis erstellen lassen</t>
  </si>
  <si>
    <t>Steuer/Finanzamt (DE) - Informieren</t>
  </si>
  <si>
    <t>Wegzug informieren und Ansprechpartner klären</t>
  </si>
  <si>
    <t>I-94 nach Einreise auf Richtigkeit überprüfen</t>
  </si>
  <si>
    <t>Unter https://i94.cbp.dhs.gov/home den I-94 auf Richtigkeit überprüfen. Z.B fehlte bei meinem Ehepartner die Arbeitserlaubnis E2S, es stand nur E2.</t>
  </si>
  <si>
    <t>Umzugsgut kontrollieren</t>
  </si>
  <si>
    <t>Nach Ankunft des Umzugsgutes auf Beschädigung und Vollständigkeit prüfen. Wir hatten einen Schaden in Höhe eines Wiederverkaufswertes von 4.000 EUR.</t>
  </si>
  <si>
    <t>offen</t>
  </si>
  <si>
    <t>erledigt</t>
  </si>
  <si>
    <t>Start – ToDo Umzug &amp; Einreise</t>
  </si>
  <si>
    <t>Deine Angaben (nur für dich)</t>
  </si>
  <si>
    <t>Name</t>
  </si>
  <si>
    <t>E-Mail</t>
  </si>
  <si>
    <t>Aktueller Wohnort / Land</t>
  </si>
  <si>
    <t>Zielregion / Land</t>
  </si>
  <si>
    <t>Geplanter Umzugszeitraum</t>
  </si>
  <si>
    <t>Persönliche Notizen</t>
  </si>
  <si>
    <t>Platz für eigene Gedanken, offene Fragen oder Entscheidungen.</t>
  </si>
  <si>
    <t>Template-Info (ankommenUSA)</t>
  </si>
  <si>
    <t>Template Name</t>
  </si>
  <si>
    <t>Template Version</t>
  </si>
  <si>
    <t>1.0.0</t>
  </si>
  <si>
    <t>Website</t>
  </si>
  <si>
    <t>ankommenusa.de</t>
  </si>
  <si>
    <t>Copyright</t>
  </si>
  <si>
    <t>© ankommenUSA</t>
  </si>
  <si>
    <t>Diese Liste ist für deine persönliche Vorbereitung gedacht.</t>
  </si>
  <si>
    <t>Diese Startseite dient deiner persönlichen Organisation und Vorbereitung.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</si>
</sst>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FFFF"/>
      <name val="Calibri"/>
      <family val="2"/>
    </font>
    <font>
      <b/>
      <sz val="11"/>
      <name val="Calibri"/>
      <family val="2"/>
    </font>
    <font>
      <sz val="11"/>
      <color rgb="FF000000"/>
      <name val="Calibri"/>
      <family val="2"/>
      <scheme val="minor"/>
    </font>
    <font>
      <b/>
      <sz val="16"/>
      <color rgb="FFFFFFFF"/>
      <name val="Calibri"/>
      <family val="2"/>
    </font>
    <font>
      <sz val="11"/>
      <name val="Calibri"/>
      <family val="2"/>
    </font>
    <font>
      <b/>
      <sz val="12"/>
      <color rgb="FFFFFFFF"/>
      <name val="Calibri"/>
      <family val="2"/>
    </font>
    <font>
      <sz val="10"/>
      <color rgb="FF555555"/>
      <name val="Calibri"/>
      <family val="2"/>
    </font>
  </fonts>
  <fills count="7">
    <fill>
      <patternFill patternType="none"/>
    </fill>
    <fill>
      <patternFill patternType="gray125"/>
    </fill>
    <fill>
      <patternFill patternType="solid">
        <fgColor rgb="FF1F4E79"/>
      </patternFill>
    </fill>
    <fill>
      <patternFill patternType="solid">
        <fgColor rgb="FFF2F2F2"/>
      </patternFill>
    </fill>
    <fill>
      <patternFill patternType="solid">
        <fgColor rgb="FFE7F3FF"/>
      </patternFill>
    </fill>
    <fill>
      <patternFill patternType="solid">
        <fgColor rgb="FF2F5597"/>
      </patternFill>
    </fill>
    <fill>
      <patternFill patternType="solid">
        <fgColor rgb="FFFFF2CC"/>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1">
    <xf numFmtId="0" fontId="0" fillId="0" borderId="0" xfId="0"/>
    <xf numFmtId="0" fontId="0" fillId="0" borderId="0" xfId="0" applyAlignment="1">
      <alignment vertical="top" wrapText="1"/>
    </xf>
    <xf numFmtId="0" fontId="1" fillId="2" borderId="0" xfId="0" applyFont="1" applyFill="1" applyAlignment="1">
      <alignment horizontal="center" vertical="center"/>
    </xf>
    <xf numFmtId="0" fontId="2" fillId="0" borderId="0" xfId="0" applyFont="1" applyAlignment="1">
      <alignment vertical="top"/>
    </xf>
    <xf numFmtId="0" fontId="2" fillId="0" borderId="0" xfId="0" applyFont="1"/>
    <xf numFmtId="0" fontId="0" fillId="0" borderId="0" xfId="0" applyAlignment="1">
      <alignment wrapText="1"/>
    </xf>
    <xf numFmtId="0" fontId="0" fillId="0" borderId="0" xfId="0" quotePrefix="1" applyAlignment="1">
      <alignment vertical="top" wrapText="1"/>
    </xf>
    <xf numFmtId="0" fontId="1" fillId="0" borderId="0" xfId="0" applyFont="1" applyAlignment="1">
      <alignment horizontal="center" vertical="center"/>
    </xf>
    <xf numFmtId="0" fontId="3" fillId="0" borderId="0" xfId="0" applyFont="1" applyAlignment="1">
      <alignment wrapText="1"/>
    </xf>
    <xf numFmtId="0" fontId="1" fillId="2" borderId="0" xfId="0" applyFont="1" applyFill="1" applyAlignment="1">
      <alignment horizontal="center" vertical="top"/>
    </xf>
    <xf numFmtId="0" fontId="4" fillId="2" borderId="0" xfId="0" applyFont="1" applyFill="1" applyAlignment="1">
      <alignment horizontal="left" vertical="center"/>
    </xf>
    <xf numFmtId="0" fontId="0" fillId="0" borderId="0" xfId="0"/>
    <xf numFmtId="0" fontId="5" fillId="4" borderId="0" xfId="0" applyFont="1" applyFill="1" applyAlignment="1">
      <alignment vertical="top" wrapText="1"/>
    </xf>
    <xf numFmtId="0" fontId="6" fillId="5" borderId="0" xfId="0" applyFont="1" applyFill="1" applyAlignment="1">
      <alignment vertical="center"/>
    </xf>
    <xf numFmtId="0" fontId="2" fillId="3" borderId="1" xfId="0" applyFont="1" applyFill="1" applyBorder="1"/>
    <xf numFmtId="0" fontId="0" fillId="6" borderId="1" xfId="0" applyFill="1" applyBorder="1" applyProtection="1">
      <protection locked="0"/>
    </xf>
    <xf numFmtId="0" fontId="0" fillId="0" borderId="0" xfId="0" applyProtection="1">
      <protection locked="0"/>
    </xf>
    <xf numFmtId="0" fontId="0" fillId="0" borderId="0" xfId="0" applyProtection="1">
      <protection locked="0"/>
    </xf>
    <xf numFmtId="0" fontId="0" fillId="6" borderId="1" xfId="0" applyFill="1" applyBorder="1" applyAlignment="1">
      <alignment vertical="top" wrapText="1"/>
    </xf>
    <xf numFmtId="0" fontId="2" fillId="3" borderId="0" xfId="0" applyFont="1" applyFill="1"/>
    <xf numFmtId="0" fontId="7" fillId="6" borderId="0" xfId="0" applyFont="1" applyFill="1"/>
  </cellXfs>
  <cellStyles count="1">
    <cellStyle name="Normal" xfId="0" builtinId="0"/>
  </cellStyles>
  <dxfs count="15">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alignment textRotation="0" wrapText="1" indent="0" justifyLastLine="0" shrinkToFit="0" readingOrder="0"/>
    </dxf>
    <dxf>
      <fill>
        <patternFill patternType="none">
          <fgColor indexed="64"/>
          <bgColor auto="1"/>
        </patternFill>
      </fill>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numFmt numFmtId="0" formatCode="General"/>
      <alignment horizontal="general"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DoUmzugEinreise" displayName="ToDoUmzugEinreise" ref="A1:H109" headerRowDxfId="14" dataDxfId="13" totalsRowDxfId="12">
  <autoFilter ref="A1:H109" xr:uid="{00000000-0009-0000-0100-000001000000}"/>
  <sortState xmlns:xlrd2="http://schemas.microsoft.com/office/spreadsheetml/2017/richdata2" ref="A2:H109">
    <sortCondition ref="C1:C109"/>
  </sortState>
  <tableColumns count="8">
    <tableColumn id="1" xr3:uid="{00000000-0010-0000-0000-000001000000}" name="Status" dataDxfId="11"/>
    <tableColumn id="2" xr3:uid="{00000000-0010-0000-0000-000002000000}" name="Zeitfenster" dataDxfId="10"/>
    <tableColumn id="8" xr3:uid="{44F490A2-FC57-B345-9B4B-D6E595D17B58}" name="Time Order" dataDxfId="9">
      <calculatedColumnFormula>IF(ToDoUmzugEinreise[[#This Row],[Zeitfenster]]="",888,_xlfn.XLOOKUP(ToDoUmzugEinreise[[#This Row],[Zeitfenster]], Mapping!A:A, Mapping!B:B, 999))</calculatedColumnFormula>
    </tableColumn>
    <tableColumn id="3" xr3:uid="{00000000-0010-0000-0000-000003000000}" name="Kategorie" dataDxfId="8"/>
    <tableColumn id="4" xr3:uid="{00000000-0010-0000-0000-000004000000}" name="Aufgabe" dataDxfId="7"/>
    <tableColumn id="5" xr3:uid="{00000000-0010-0000-0000-000005000000}" name="Details/Tipps" dataDxfId="6"/>
    <tableColumn id="6" xr3:uid="{00000000-0010-0000-0000-000006000000}" name="Priorität" dataDxfId="5"/>
    <tableColumn id="7" xr3:uid="{00000000-0010-0000-0000-000007000000}" name="Notizen"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6207-CF0E-CD4D-B344-E34F679289DC}">
  <dimension ref="A1:H27"/>
  <sheetViews>
    <sheetView tabSelected="1" zoomScale="200" workbookViewId="0">
      <selection activeCell="B6" sqref="B6"/>
    </sheetView>
  </sheetViews>
  <sheetFormatPr baseColWidth="10" defaultColWidth="8.83203125" defaultRowHeight="15" x14ac:dyDescent="0.2"/>
  <cols>
    <col min="1" max="1" width="22" customWidth="1"/>
    <col min="2" max="2" width="28" customWidth="1"/>
    <col min="3" max="3" width="22" customWidth="1"/>
    <col min="4" max="4" width="28" customWidth="1"/>
    <col min="5" max="5" width="22" customWidth="1"/>
    <col min="6" max="6" width="28" customWidth="1"/>
    <col min="7" max="8" width="18" customWidth="1"/>
  </cols>
  <sheetData>
    <row r="1" spans="1:8" ht="28" customHeight="1" x14ac:dyDescent="0.2">
      <c r="A1" s="10" t="s">
        <v>231</v>
      </c>
      <c r="B1" s="11"/>
      <c r="C1" s="11"/>
      <c r="D1" s="11"/>
      <c r="E1" s="11"/>
      <c r="F1" s="11"/>
      <c r="G1" s="11"/>
      <c r="H1" s="11"/>
    </row>
    <row r="2" spans="1:8" x14ac:dyDescent="0.2">
      <c r="A2" s="12" t="s">
        <v>249</v>
      </c>
      <c r="B2" s="11"/>
      <c r="C2" s="11"/>
      <c r="D2" s="11"/>
      <c r="E2" s="11"/>
      <c r="F2" s="11"/>
      <c r="G2" s="11"/>
      <c r="H2" s="11"/>
    </row>
    <row r="3" spans="1:8" x14ac:dyDescent="0.2">
      <c r="A3" s="11"/>
      <c r="B3" s="11"/>
      <c r="C3" s="11"/>
      <c r="D3" s="11"/>
      <c r="E3" s="11"/>
      <c r="F3" s="11"/>
      <c r="G3" s="11"/>
      <c r="H3" s="11"/>
    </row>
    <row r="5" spans="1:8" ht="16" x14ac:dyDescent="0.2">
      <c r="A5" s="13" t="s">
        <v>232</v>
      </c>
      <c r="B5" s="11"/>
      <c r="C5" s="11"/>
      <c r="D5" s="11"/>
      <c r="E5" s="11"/>
      <c r="F5" s="11"/>
      <c r="G5" s="11"/>
      <c r="H5" s="11"/>
    </row>
    <row r="7" spans="1:8" x14ac:dyDescent="0.2">
      <c r="A7" s="14" t="s">
        <v>233</v>
      </c>
      <c r="B7" s="15"/>
      <c r="C7" s="11"/>
      <c r="D7" s="11"/>
      <c r="E7" s="11"/>
    </row>
    <row r="8" spans="1:8" x14ac:dyDescent="0.2">
      <c r="A8" s="14" t="s">
        <v>234</v>
      </c>
      <c r="B8" s="15"/>
      <c r="C8" s="11"/>
      <c r="D8" s="11"/>
      <c r="E8" s="11"/>
    </row>
    <row r="9" spans="1:8" x14ac:dyDescent="0.2">
      <c r="A9" s="14" t="s">
        <v>235</v>
      </c>
      <c r="B9" s="15"/>
      <c r="C9" s="11"/>
      <c r="D9" s="11"/>
      <c r="E9" s="11"/>
    </row>
    <row r="10" spans="1:8" x14ac:dyDescent="0.2">
      <c r="A10" s="14" t="s">
        <v>236</v>
      </c>
      <c r="B10" s="15"/>
      <c r="C10" s="11"/>
      <c r="D10" s="11"/>
      <c r="E10" s="11"/>
    </row>
    <row r="11" spans="1:8" x14ac:dyDescent="0.2">
      <c r="A11" s="14" t="s">
        <v>237</v>
      </c>
      <c r="B11" s="15"/>
      <c r="C11" s="11"/>
      <c r="D11" s="11"/>
      <c r="E11" s="11"/>
    </row>
    <row r="12" spans="1:8" x14ac:dyDescent="0.2">
      <c r="B12" s="16"/>
    </row>
    <row r="13" spans="1:8" ht="16" x14ac:dyDescent="0.2">
      <c r="A13" s="13" t="s">
        <v>238</v>
      </c>
      <c r="B13" s="17"/>
      <c r="C13" s="11"/>
      <c r="D13" s="11"/>
      <c r="E13" s="11"/>
      <c r="F13" s="11"/>
      <c r="G13" s="11"/>
      <c r="H13" s="11"/>
    </row>
    <row r="14" spans="1:8" x14ac:dyDescent="0.2">
      <c r="B14" s="16"/>
    </row>
    <row r="15" spans="1:8" x14ac:dyDescent="0.2">
      <c r="A15" s="18" t="s">
        <v>239</v>
      </c>
      <c r="B15" s="17"/>
      <c r="C15" s="11"/>
      <c r="D15" s="11"/>
      <c r="E15" s="11"/>
      <c r="F15" s="11"/>
      <c r="G15" s="11"/>
      <c r="H15" s="11"/>
    </row>
    <row r="16" spans="1:8" x14ac:dyDescent="0.2">
      <c r="A16" s="11"/>
      <c r="B16" s="17"/>
      <c r="C16" s="11"/>
      <c r="D16" s="11"/>
      <c r="E16" s="11"/>
      <c r="F16" s="11"/>
      <c r="G16" s="11"/>
      <c r="H16" s="11"/>
    </row>
    <row r="17" spans="1:8" x14ac:dyDescent="0.2">
      <c r="A17" s="11"/>
      <c r="B17" s="17"/>
      <c r="C17" s="11"/>
      <c r="D17" s="11"/>
      <c r="E17" s="11"/>
      <c r="F17" s="11"/>
      <c r="G17" s="11"/>
      <c r="H17" s="11"/>
    </row>
    <row r="18" spans="1:8" x14ac:dyDescent="0.2">
      <c r="A18" s="11"/>
      <c r="B18" s="17"/>
      <c r="C18" s="11"/>
      <c r="D18" s="11"/>
      <c r="E18" s="11"/>
      <c r="F18" s="11"/>
      <c r="G18" s="11"/>
      <c r="H18" s="11"/>
    </row>
    <row r="19" spans="1:8" x14ac:dyDescent="0.2">
      <c r="A19" s="11"/>
      <c r="B19" s="17"/>
      <c r="C19" s="11"/>
      <c r="D19" s="11"/>
      <c r="E19" s="11"/>
      <c r="F19" s="11"/>
      <c r="G19" s="11"/>
      <c r="H19" s="11"/>
    </row>
    <row r="20" spans="1:8" x14ac:dyDescent="0.2">
      <c r="B20" s="16"/>
    </row>
    <row r="21" spans="1:8" ht="16" x14ac:dyDescent="0.2">
      <c r="A21" s="13" t="s">
        <v>240</v>
      </c>
      <c r="B21" s="17"/>
      <c r="C21" s="11"/>
      <c r="D21" s="11"/>
      <c r="E21" s="11"/>
      <c r="F21" s="11"/>
      <c r="G21" s="11"/>
      <c r="H21" s="11"/>
    </row>
    <row r="22" spans="1:8" x14ac:dyDescent="0.2">
      <c r="B22" s="16"/>
    </row>
    <row r="23" spans="1:8" x14ac:dyDescent="0.2">
      <c r="A23" s="19" t="s">
        <v>241</v>
      </c>
      <c r="B23" s="20" t="s">
        <v>231</v>
      </c>
      <c r="C23" s="11"/>
      <c r="D23" s="11"/>
      <c r="E23" s="11"/>
    </row>
    <row r="24" spans="1:8" x14ac:dyDescent="0.2">
      <c r="A24" s="19" t="s">
        <v>242</v>
      </c>
      <c r="B24" s="20" t="s">
        <v>243</v>
      </c>
      <c r="C24" s="11"/>
      <c r="D24" s="11"/>
      <c r="E24" s="11"/>
    </row>
    <row r="25" spans="1:8" x14ac:dyDescent="0.2">
      <c r="A25" s="19" t="s">
        <v>244</v>
      </c>
      <c r="B25" s="20" t="s">
        <v>245</v>
      </c>
      <c r="C25" s="11"/>
      <c r="D25" s="11"/>
      <c r="E25" s="11"/>
    </row>
    <row r="26" spans="1:8" x14ac:dyDescent="0.2">
      <c r="A26" s="19" t="s">
        <v>246</v>
      </c>
      <c r="B26" s="20" t="s">
        <v>247</v>
      </c>
      <c r="C26" s="11"/>
      <c r="D26" s="11"/>
      <c r="E26" s="11"/>
    </row>
    <row r="27" spans="1:8" x14ac:dyDescent="0.2">
      <c r="A27" s="19" t="s">
        <v>119</v>
      </c>
      <c r="B27" s="20" t="s">
        <v>248</v>
      </c>
      <c r="C27" s="11"/>
      <c r="D27" s="11"/>
      <c r="E27" s="11"/>
    </row>
  </sheetData>
  <mergeCells count="16">
    <mergeCell ref="B24:E24"/>
    <mergeCell ref="B25:E25"/>
    <mergeCell ref="B26:E26"/>
    <mergeCell ref="B27:E27"/>
    <mergeCell ref="B10:E10"/>
    <mergeCell ref="B11:E11"/>
    <mergeCell ref="A13:H13"/>
    <mergeCell ref="A15:H19"/>
    <mergeCell ref="A21:H21"/>
    <mergeCell ref="B23:E23"/>
    <mergeCell ref="A1:H1"/>
    <mergeCell ref="A2:H3"/>
    <mergeCell ref="A5:H5"/>
    <mergeCell ref="B7:E7"/>
    <mergeCell ref="B8:E8"/>
    <mergeCell ref="B9:E9"/>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9"/>
  <sheetViews>
    <sheetView topLeftCell="B1" zoomScale="189" workbookViewId="0">
      <pane ySplit="1" topLeftCell="A2" activePane="bottomLeft" state="frozen"/>
      <selection pane="bottomLeft" activeCell="E2" sqref="E2"/>
    </sheetView>
  </sheetViews>
  <sheetFormatPr baseColWidth="10" defaultColWidth="8.83203125" defaultRowHeight="15" x14ac:dyDescent="0.2"/>
  <cols>
    <col min="1" max="1" width="14" style="5" customWidth="1"/>
    <col min="2" max="2" width="20" style="5" customWidth="1"/>
    <col min="3" max="3" width="12.1640625" style="1" customWidth="1"/>
    <col min="4" max="4" width="28" style="5" customWidth="1"/>
    <col min="5" max="6" width="55" style="5" customWidth="1"/>
    <col min="7" max="7" width="12" style="5" customWidth="1"/>
    <col min="8" max="8" width="47.83203125" style="5" customWidth="1"/>
    <col min="9" max="16384" width="8.83203125" style="5"/>
  </cols>
  <sheetData>
    <row r="1" spans="1:8" customFormat="1" x14ac:dyDescent="0.2">
      <c r="A1" s="2" t="s">
        <v>152</v>
      </c>
      <c r="B1" s="2" t="s">
        <v>0</v>
      </c>
      <c r="C1" s="9" t="s">
        <v>162</v>
      </c>
      <c r="D1" s="2" t="s">
        <v>1</v>
      </c>
      <c r="E1" s="2" t="s">
        <v>2</v>
      </c>
      <c r="F1" s="2" t="s">
        <v>3</v>
      </c>
      <c r="G1" s="7" t="s">
        <v>4</v>
      </c>
      <c r="H1" s="2" t="s">
        <v>5</v>
      </c>
    </row>
    <row r="2" spans="1:8" ht="256" x14ac:dyDescent="0.2">
      <c r="A2" s="1"/>
      <c r="B2" s="1" t="s">
        <v>6</v>
      </c>
      <c r="C2" s="1">
        <f>IF(ToDoUmzugEinreise[[#This Row],[Zeitfenster]]="",888,_xlfn.XLOOKUP(ToDoUmzugEinreise[[#This Row],[Zeitfenster]], Mapping!A:A, Mapping!B:B, 999))</f>
        <v>10</v>
      </c>
      <c r="D2" s="1" t="s">
        <v>111</v>
      </c>
      <c r="E2" s="1" t="s">
        <v>120</v>
      </c>
      <c r="F2" s="1" t="s">
        <v>121</v>
      </c>
      <c r="G2" s="1" t="s">
        <v>9</v>
      </c>
      <c r="H2" s="1"/>
    </row>
    <row r="3" spans="1:8" ht="16" x14ac:dyDescent="0.2">
      <c r="A3" s="1"/>
      <c r="B3" s="1" t="s">
        <v>6</v>
      </c>
      <c r="C3" s="1">
        <f>IF(ToDoUmzugEinreise[[#This Row],[Zeitfenster]]="",888,_xlfn.XLOOKUP(ToDoUmzugEinreise[[#This Row],[Zeitfenster]], Mapping!A:A, Mapping!B:B, 999))</f>
        <v>10</v>
      </c>
      <c r="D3" s="1" t="s">
        <v>111</v>
      </c>
      <c r="E3" s="1" t="s">
        <v>127</v>
      </c>
      <c r="F3" s="1" t="s">
        <v>128</v>
      </c>
      <c r="G3" s="1" t="s">
        <v>9</v>
      </c>
      <c r="H3" s="1"/>
    </row>
    <row r="4" spans="1:8" ht="32" x14ac:dyDescent="0.2">
      <c r="A4" s="1"/>
      <c r="B4" s="1" t="s">
        <v>6</v>
      </c>
      <c r="C4" s="1">
        <f>IF(ToDoUmzugEinreise[[#This Row],[Zeitfenster]]="",888,_xlfn.XLOOKUP(ToDoUmzugEinreise[[#This Row],[Zeitfenster]], Mapping!A:A, Mapping!B:B, 999))</f>
        <v>10</v>
      </c>
      <c r="D4" s="1" t="s">
        <v>100</v>
      </c>
      <c r="E4" s="1" t="s">
        <v>7</v>
      </c>
      <c r="F4" s="1" t="s">
        <v>8</v>
      </c>
      <c r="G4" s="1" t="s">
        <v>9</v>
      </c>
      <c r="H4" s="1"/>
    </row>
    <row r="5" spans="1:8" ht="32" x14ac:dyDescent="0.2">
      <c r="A5" s="1"/>
      <c r="B5" s="1" t="s">
        <v>6</v>
      </c>
      <c r="C5" s="1">
        <f>IF(ToDoUmzugEinreise[[#This Row],[Zeitfenster]]="",888,_xlfn.XLOOKUP(ToDoUmzugEinreise[[#This Row],[Zeitfenster]], Mapping!A:A, Mapping!B:B, 999))</f>
        <v>10</v>
      </c>
      <c r="D5" s="1" t="s">
        <v>100</v>
      </c>
      <c r="E5" s="1" t="s">
        <v>10</v>
      </c>
      <c r="F5" s="1" t="s">
        <v>11</v>
      </c>
      <c r="G5" s="1" t="s">
        <v>9</v>
      </c>
      <c r="H5" s="1"/>
    </row>
    <row r="6" spans="1:8" ht="64" x14ac:dyDescent="0.2">
      <c r="A6" s="1"/>
      <c r="B6" s="1" t="s">
        <v>6</v>
      </c>
      <c r="C6" s="1">
        <f>IF(ToDoUmzugEinreise[[#This Row],[Zeitfenster]]="",888,_xlfn.XLOOKUP(ToDoUmzugEinreise[[#This Row],[Zeitfenster]], Mapping!A:A, Mapping!B:B, 999))</f>
        <v>10</v>
      </c>
      <c r="D6" s="1" t="s">
        <v>100</v>
      </c>
      <c r="E6" s="1" t="s">
        <v>165</v>
      </c>
      <c r="F6" s="1" t="s">
        <v>164</v>
      </c>
      <c r="G6" s="1" t="s">
        <v>9</v>
      </c>
      <c r="H6" s="1"/>
    </row>
    <row r="7" spans="1:8" ht="32" x14ac:dyDescent="0.2">
      <c r="A7" s="1"/>
      <c r="B7" s="1" t="s">
        <v>6</v>
      </c>
      <c r="C7" s="1">
        <f>IF(ToDoUmzugEinreise[[#This Row],[Zeitfenster]]="",888,_xlfn.XLOOKUP(ToDoUmzugEinreise[[#This Row],[Zeitfenster]], Mapping!A:A, Mapping!B:B, 999))</f>
        <v>10</v>
      </c>
      <c r="D7" s="1" t="s">
        <v>100</v>
      </c>
      <c r="E7" s="1" t="s">
        <v>166</v>
      </c>
      <c r="F7" s="1" t="s">
        <v>167</v>
      </c>
      <c r="G7" s="1"/>
      <c r="H7" s="1"/>
    </row>
    <row r="8" spans="1:8" ht="48" x14ac:dyDescent="0.2">
      <c r="A8" s="1"/>
      <c r="B8" s="1" t="s">
        <v>6</v>
      </c>
      <c r="C8" s="1">
        <f>IF(ToDoUmzugEinreise[[#This Row],[Zeitfenster]]="",888,_xlfn.XLOOKUP(ToDoUmzugEinreise[[#This Row],[Zeitfenster]], Mapping!A:A, Mapping!B:B, 999))</f>
        <v>10</v>
      </c>
      <c r="D8" s="1" t="s">
        <v>100</v>
      </c>
      <c r="E8" s="1" t="s">
        <v>12</v>
      </c>
      <c r="F8" s="1" t="s">
        <v>147</v>
      </c>
      <c r="G8" s="1" t="s">
        <v>9</v>
      </c>
      <c r="H8" s="1"/>
    </row>
    <row r="9" spans="1:8" ht="32" x14ac:dyDescent="0.2">
      <c r="A9" s="1"/>
      <c r="B9" s="1" t="s">
        <v>6</v>
      </c>
      <c r="C9" s="1">
        <f>IF(ToDoUmzugEinreise[[#This Row],[Zeitfenster]]="",888,_xlfn.XLOOKUP(ToDoUmzugEinreise[[#This Row],[Zeitfenster]], Mapping!A:A, Mapping!B:B, 999))</f>
        <v>10</v>
      </c>
      <c r="D9" s="1" t="s">
        <v>100</v>
      </c>
      <c r="E9" s="1" t="s">
        <v>148</v>
      </c>
      <c r="F9" s="1" t="s">
        <v>13</v>
      </c>
      <c r="G9" s="1" t="s">
        <v>9</v>
      </c>
      <c r="H9" s="1"/>
    </row>
    <row r="10" spans="1:8" ht="32" x14ac:dyDescent="0.2">
      <c r="A10" s="1"/>
      <c r="B10" s="1" t="s">
        <v>6</v>
      </c>
      <c r="C10" s="1">
        <f>IF(ToDoUmzugEinreise[[#This Row],[Zeitfenster]]="",888,_xlfn.XLOOKUP(ToDoUmzugEinreise[[#This Row],[Zeitfenster]], Mapping!A:A, Mapping!B:B, 999))</f>
        <v>10</v>
      </c>
      <c r="D10" s="1" t="s">
        <v>63</v>
      </c>
      <c r="E10" s="1" t="s">
        <v>129</v>
      </c>
      <c r="F10" s="1" t="s">
        <v>130</v>
      </c>
      <c r="G10" s="1" t="s">
        <v>23</v>
      </c>
      <c r="H10" s="1"/>
    </row>
    <row r="11" spans="1:8" ht="16" x14ac:dyDescent="0.2">
      <c r="A11" s="1"/>
      <c r="B11" s="1" t="s">
        <v>6</v>
      </c>
      <c r="C11" s="1">
        <f>IF(ToDoUmzugEinreise[[#This Row],[Zeitfenster]]="",888,_xlfn.XLOOKUP(ToDoUmzugEinreise[[#This Row],[Zeitfenster]], Mapping!A:A, Mapping!B:B, 999))</f>
        <v>10</v>
      </c>
      <c r="D11" s="1" t="s">
        <v>100</v>
      </c>
      <c r="E11" s="1" t="s">
        <v>15</v>
      </c>
      <c r="F11" s="1" t="s">
        <v>16</v>
      </c>
      <c r="G11" s="1" t="s">
        <v>9</v>
      </c>
      <c r="H11" s="1"/>
    </row>
    <row r="12" spans="1:8" ht="32" x14ac:dyDescent="0.2">
      <c r="A12" s="1"/>
      <c r="B12" s="1" t="s">
        <v>17</v>
      </c>
      <c r="C12" s="1">
        <f>IF(ToDoUmzugEinreise[[#This Row],[Zeitfenster]]="",888,_xlfn.XLOOKUP(ToDoUmzugEinreise[[#This Row],[Zeitfenster]], Mapping!A:A, Mapping!B:B, 999))</f>
        <v>20</v>
      </c>
      <c r="D12" s="1" t="s">
        <v>106</v>
      </c>
      <c r="E12" s="1" t="s">
        <v>18</v>
      </c>
      <c r="F12" s="1" t="s">
        <v>168</v>
      </c>
      <c r="G12" s="1" t="s">
        <v>9</v>
      </c>
      <c r="H12" s="1"/>
    </row>
    <row r="13" spans="1:8" ht="32" x14ac:dyDescent="0.2">
      <c r="A13" s="1"/>
      <c r="B13" s="1" t="s">
        <v>17</v>
      </c>
      <c r="C13" s="1">
        <f>IF(ToDoUmzugEinreise[[#This Row],[Zeitfenster]]="",888,_xlfn.XLOOKUP(ToDoUmzugEinreise[[#This Row],[Zeitfenster]], Mapping!A:A, Mapping!B:B, 999))</f>
        <v>20</v>
      </c>
      <c r="D13" s="1" t="s">
        <v>106</v>
      </c>
      <c r="E13" s="1" t="s">
        <v>169</v>
      </c>
      <c r="F13" s="1" t="s">
        <v>19</v>
      </c>
      <c r="G13" s="1" t="s">
        <v>9</v>
      </c>
      <c r="H13" s="1"/>
    </row>
    <row r="14" spans="1:8" ht="32" x14ac:dyDescent="0.2">
      <c r="A14" s="1"/>
      <c r="B14" s="1" t="s">
        <v>17</v>
      </c>
      <c r="C14" s="1">
        <f>IF(ToDoUmzugEinreise[[#This Row],[Zeitfenster]]="",888,_xlfn.XLOOKUP(ToDoUmzugEinreise[[#This Row],[Zeitfenster]], Mapping!A:A, Mapping!B:B, 999))</f>
        <v>20</v>
      </c>
      <c r="D14" s="1" t="s">
        <v>106</v>
      </c>
      <c r="E14" s="1" t="s">
        <v>20</v>
      </c>
      <c r="F14" s="1" t="s">
        <v>21</v>
      </c>
      <c r="G14" s="1" t="s">
        <v>9</v>
      </c>
      <c r="H14" s="1"/>
    </row>
    <row r="15" spans="1:8" ht="48" x14ac:dyDescent="0.2">
      <c r="A15" s="1"/>
      <c r="B15" s="1" t="s">
        <v>17</v>
      </c>
      <c r="C15" s="1">
        <f>IF(ToDoUmzugEinreise[[#This Row],[Zeitfenster]]="",888,_xlfn.XLOOKUP(ToDoUmzugEinreise[[#This Row],[Zeitfenster]], Mapping!A:A, Mapping!B:B, 999))</f>
        <v>20</v>
      </c>
      <c r="D15" s="1" t="s">
        <v>106</v>
      </c>
      <c r="E15" s="1" t="s">
        <v>139</v>
      </c>
      <c r="F15" s="1" t="s">
        <v>170</v>
      </c>
      <c r="G15" s="1" t="s">
        <v>59</v>
      </c>
      <c r="H15" s="1"/>
    </row>
    <row r="16" spans="1:8" ht="16" x14ac:dyDescent="0.2">
      <c r="A16" s="1"/>
      <c r="B16" s="1" t="s">
        <v>17</v>
      </c>
      <c r="C16" s="1">
        <f>IF(ToDoUmzugEinreise[[#This Row],[Zeitfenster]]="",888,_xlfn.XLOOKUP(ToDoUmzugEinreise[[#This Row],[Zeitfenster]], Mapping!A:A, Mapping!B:B, 999))</f>
        <v>20</v>
      </c>
      <c r="D16" s="1" t="s">
        <v>111</v>
      </c>
      <c r="E16" s="1" t="s">
        <v>126</v>
      </c>
      <c r="F16" s="1" t="s">
        <v>91</v>
      </c>
      <c r="G16" s="1" t="s">
        <v>59</v>
      </c>
      <c r="H16" s="1"/>
    </row>
    <row r="17" spans="1:8" ht="48" x14ac:dyDescent="0.2">
      <c r="A17" s="1"/>
      <c r="B17" s="1" t="s">
        <v>17</v>
      </c>
      <c r="C17" s="1">
        <f>IF(ToDoUmzugEinreise[[#This Row],[Zeitfenster]]="",888,_xlfn.XLOOKUP(ToDoUmzugEinreise[[#This Row],[Zeitfenster]], Mapping!A:A, Mapping!B:B, 999))</f>
        <v>20</v>
      </c>
      <c r="D17" s="1" t="s">
        <v>63</v>
      </c>
      <c r="E17" s="1" t="s">
        <v>171</v>
      </c>
      <c r="F17" s="1" t="s">
        <v>22</v>
      </c>
      <c r="G17" s="1" t="s">
        <v>23</v>
      </c>
      <c r="H17" s="1"/>
    </row>
    <row r="18" spans="1:8" ht="32" x14ac:dyDescent="0.2">
      <c r="A18" s="1"/>
      <c r="B18" s="1" t="s">
        <v>17</v>
      </c>
      <c r="C18" s="1">
        <f>IF(ToDoUmzugEinreise[[#This Row],[Zeitfenster]]="",888,_xlfn.XLOOKUP(ToDoUmzugEinreise[[#This Row],[Zeitfenster]], Mapping!A:A, Mapping!B:B, 999))</f>
        <v>20</v>
      </c>
      <c r="D18" s="1" t="s">
        <v>63</v>
      </c>
      <c r="E18" s="1" t="s">
        <v>172</v>
      </c>
      <c r="F18" s="1" t="s">
        <v>24</v>
      </c>
      <c r="G18" s="1" t="s">
        <v>23</v>
      </c>
      <c r="H18" s="1"/>
    </row>
    <row r="19" spans="1:8" ht="32" x14ac:dyDescent="0.2">
      <c r="A19" s="1"/>
      <c r="B19" s="1" t="s">
        <v>17</v>
      </c>
      <c r="C19" s="1">
        <f>IF(ToDoUmzugEinreise[[#This Row],[Zeitfenster]]="",888,_xlfn.XLOOKUP(ToDoUmzugEinreise[[#This Row],[Zeitfenster]], Mapping!A:A, Mapping!B:B, 999))</f>
        <v>20</v>
      </c>
      <c r="D19" s="1" t="s">
        <v>109</v>
      </c>
      <c r="E19" s="1" t="s">
        <v>96</v>
      </c>
      <c r="F19" s="1" t="s">
        <v>97</v>
      </c>
      <c r="G19" s="1" t="s">
        <v>23</v>
      </c>
      <c r="H19" s="1"/>
    </row>
    <row r="20" spans="1:8" ht="80" x14ac:dyDescent="0.2">
      <c r="A20" s="1"/>
      <c r="B20" s="1" t="s">
        <v>17</v>
      </c>
      <c r="C20" s="1">
        <f>IF(ToDoUmzugEinreise[[#This Row],[Zeitfenster]]="",888,_xlfn.XLOOKUP(ToDoUmzugEinreise[[#This Row],[Zeitfenster]], Mapping!A:A, Mapping!B:B, 999))</f>
        <v>20</v>
      </c>
      <c r="D20" s="1" t="s">
        <v>109</v>
      </c>
      <c r="E20" s="1" t="s">
        <v>173</v>
      </c>
      <c r="F20" s="1" t="s">
        <v>138</v>
      </c>
      <c r="G20" s="1" t="s">
        <v>23</v>
      </c>
      <c r="H20" s="1"/>
    </row>
    <row r="21" spans="1:8" ht="16" x14ac:dyDescent="0.2">
      <c r="A21" s="1"/>
      <c r="B21" s="1" t="s">
        <v>17</v>
      </c>
      <c r="C21" s="1">
        <f>IF(ToDoUmzugEinreise[[#This Row],[Zeitfenster]]="",888,_xlfn.XLOOKUP(ToDoUmzugEinreise[[#This Row],[Zeitfenster]], Mapping!A:A, Mapping!B:B, 999))</f>
        <v>20</v>
      </c>
      <c r="D21" s="1" t="s">
        <v>109</v>
      </c>
      <c r="E21" s="1" t="s">
        <v>135</v>
      </c>
      <c r="F21" s="1" t="s">
        <v>136</v>
      </c>
      <c r="G21" s="1" t="s">
        <v>23</v>
      </c>
      <c r="H21" s="1"/>
    </row>
    <row r="22" spans="1:8" ht="16" x14ac:dyDescent="0.2">
      <c r="A22" s="1"/>
      <c r="B22" s="1" t="s">
        <v>17</v>
      </c>
      <c r="C22" s="1">
        <f>IF(ToDoUmzugEinreise[[#This Row],[Zeitfenster]]="",888,_xlfn.XLOOKUP(ToDoUmzugEinreise[[#This Row],[Zeitfenster]], Mapping!A:A, Mapping!B:B, 999))</f>
        <v>20</v>
      </c>
      <c r="D22" s="1" t="s">
        <v>109</v>
      </c>
      <c r="E22" s="1" t="s">
        <v>134</v>
      </c>
      <c r="F22" s="1" t="s">
        <v>124</v>
      </c>
      <c r="G22" s="1" t="s">
        <v>23</v>
      </c>
      <c r="H22" s="1"/>
    </row>
    <row r="23" spans="1:8" ht="16" x14ac:dyDescent="0.2">
      <c r="B23" s="1" t="s">
        <v>17</v>
      </c>
      <c r="C23" s="1">
        <f>IF(ToDoUmzugEinreise[[#This Row],[Zeitfenster]]="",888,_xlfn.XLOOKUP(ToDoUmzugEinreise[[#This Row],[Zeitfenster]], Mapping!A:A, Mapping!B:B, 999))</f>
        <v>20</v>
      </c>
      <c r="D23" s="1" t="s">
        <v>109</v>
      </c>
      <c r="E23" s="5" t="s">
        <v>110</v>
      </c>
      <c r="F23" s="5" t="s">
        <v>174</v>
      </c>
      <c r="G23" s="5" t="s">
        <v>23</v>
      </c>
    </row>
    <row r="24" spans="1:8" ht="32" x14ac:dyDescent="0.2">
      <c r="A24" s="1"/>
      <c r="B24" s="1" t="s">
        <v>17</v>
      </c>
      <c r="C24" s="1">
        <f>IF(ToDoUmzugEinreise[[#This Row],[Zeitfenster]]="",888,_xlfn.XLOOKUP(ToDoUmzugEinreise[[#This Row],[Zeitfenster]], Mapping!A:A, Mapping!B:B, 999))</f>
        <v>20</v>
      </c>
      <c r="D24" s="1" t="s">
        <v>109</v>
      </c>
      <c r="E24" s="1" t="s">
        <v>137</v>
      </c>
      <c r="F24" s="1" t="s">
        <v>175</v>
      </c>
      <c r="G24" s="1" t="s">
        <v>23</v>
      </c>
      <c r="H24" s="1"/>
    </row>
    <row r="25" spans="1:8" ht="16" x14ac:dyDescent="0.2">
      <c r="A25" s="1"/>
      <c r="B25" s="1" t="s">
        <v>17</v>
      </c>
      <c r="C25" s="1">
        <f>IF(ToDoUmzugEinreise[[#This Row],[Zeitfenster]]="",888,_xlfn.XLOOKUP(ToDoUmzugEinreise[[#This Row],[Zeitfenster]], Mapping!A:A, Mapping!B:B, 999))</f>
        <v>20</v>
      </c>
      <c r="D25" s="1" t="s">
        <v>109</v>
      </c>
      <c r="E25" s="1" t="s">
        <v>25</v>
      </c>
      <c r="F25" s="1" t="s">
        <v>26</v>
      </c>
      <c r="G25" s="1" t="s">
        <v>23</v>
      </c>
      <c r="H25" s="1"/>
    </row>
    <row r="26" spans="1:8" ht="16" x14ac:dyDescent="0.2">
      <c r="A26" s="1"/>
      <c r="B26" s="1" t="s">
        <v>17</v>
      </c>
      <c r="C26" s="1">
        <f>IF(ToDoUmzugEinreise[[#This Row],[Zeitfenster]]="",888,_xlfn.XLOOKUP(ToDoUmzugEinreise[[#This Row],[Zeitfenster]], Mapping!A:A, Mapping!B:B, 999))</f>
        <v>20</v>
      </c>
      <c r="D26" s="1" t="s">
        <v>109</v>
      </c>
      <c r="E26" s="1" t="s">
        <v>27</v>
      </c>
      <c r="F26" s="1" t="s">
        <v>28</v>
      </c>
      <c r="G26" s="1" t="s">
        <v>23</v>
      </c>
      <c r="H26" s="1"/>
    </row>
    <row r="27" spans="1:8" ht="16" x14ac:dyDescent="0.2">
      <c r="A27" s="1"/>
      <c r="B27" s="1" t="s">
        <v>17</v>
      </c>
      <c r="C27" s="1">
        <f>IF(ToDoUmzugEinreise[[#This Row],[Zeitfenster]]="",888,_xlfn.XLOOKUP(ToDoUmzugEinreise[[#This Row],[Zeitfenster]], Mapping!A:A, Mapping!B:B, 999))</f>
        <v>20</v>
      </c>
      <c r="D27" s="1" t="s">
        <v>109</v>
      </c>
      <c r="E27" s="1" t="s">
        <v>178</v>
      </c>
      <c r="F27" s="1"/>
      <c r="G27" s="1" t="s">
        <v>23</v>
      </c>
      <c r="H27" s="1"/>
    </row>
    <row r="28" spans="1:8" ht="32" x14ac:dyDescent="0.2">
      <c r="A28" s="1"/>
      <c r="B28" s="1" t="s">
        <v>17</v>
      </c>
      <c r="C28" s="1">
        <f>IF(ToDoUmzugEinreise[[#This Row],[Zeitfenster]]="",888,_xlfn.XLOOKUP(ToDoUmzugEinreise[[#This Row],[Zeitfenster]], Mapping!A:A, Mapping!B:B, 999))</f>
        <v>20</v>
      </c>
      <c r="D28" s="1" t="s">
        <v>109</v>
      </c>
      <c r="E28" s="1" t="s">
        <v>29</v>
      </c>
      <c r="F28" s="1" t="s">
        <v>176</v>
      </c>
      <c r="G28" s="1" t="s">
        <v>23</v>
      </c>
      <c r="H28" s="1"/>
    </row>
    <row r="29" spans="1:8" ht="32" x14ac:dyDescent="0.2">
      <c r="A29" s="1"/>
      <c r="B29" s="1" t="s">
        <v>17</v>
      </c>
      <c r="C29" s="1">
        <f>IF(ToDoUmzugEinreise[[#This Row],[Zeitfenster]]="",888,_xlfn.XLOOKUP(ToDoUmzugEinreise[[#This Row],[Zeitfenster]], Mapping!A:A, Mapping!B:B, 999))</f>
        <v>20</v>
      </c>
      <c r="D29" s="1" t="s">
        <v>109</v>
      </c>
      <c r="E29" s="1" t="s">
        <v>177</v>
      </c>
      <c r="F29" s="1" t="s">
        <v>30</v>
      </c>
      <c r="G29" s="1" t="s">
        <v>23</v>
      </c>
      <c r="H29" s="1"/>
    </row>
    <row r="30" spans="1:8" ht="32" x14ac:dyDescent="0.2">
      <c r="A30" s="1"/>
      <c r="B30" s="1" t="s">
        <v>17</v>
      </c>
      <c r="C30" s="1">
        <f>IF(ToDoUmzugEinreise[[#This Row],[Zeitfenster]]="",888,_xlfn.XLOOKUP(ToDoUmzugEinreise[[#This Row],[Zeitfenster]], Mapping!A:A, Mapping!B:B, 999))</f>
        <v>20</v>
      </c>
      <c r="D30" s="1" t="s">
        <v>109</v>
      </c>
      <c r="E30" s="1" t="s">
        <v>179</v>
      </c>
      <c r="F30" s="1" t="s">
        <v>180</v>
      </c>
      <c r="G30" s="1" t="s">
        <v>23</v>
      </c>
      <c r="H30" s="1"/>
    </row>
    <row r="31" spans="1:8" ht="16" x14ac:dyDescent="0.2">
      <c r="A31" s="1"/>
      <c r="B31" s="1" t="s">
        <v>14</v>
      </c>
      <c r="C31" s="1">
        <f>IF(ToDoUmzugEinreise[[#This Row],[Zeitfenster]]="",888,_xlfn.XLOOKUP(ToDoUmzugEinreise[[#This Row],[Zeitfenster]], Mapping!A:A, Mapping!B:B, 999))</f>
        <v>30</v>
      </c>
      <c r="D31" s="1" t="s">
        <v>111</v>
      </c>
      <c r="E31" s="1" t="s">
        <v>123</v>
      </c>
      <c r="F31" s="1" t="s">
        <v>124</v>
      </c>
      <c r="G31" s="1" t="s">
        <v>23</v>
      </c>
      <c r="H31" s="1"/>
    </row>
    <row r="32" spans="1:8" ht="16" x14ac:dyDescent="0.2">
      <c r="A32" s="1"/>
      <c r="B32" s="1" t="s">
        <v>14</v>
      </c>
      <c r="C32" s="1">
        <f>IF(ToDoUmzugEinreise[[#This Row],[Zeitfenster]]="",888,_xlfn.XLOOKUP(ToDoUmzugEinreise[[#This Row],[Zeitfenster]], Mapping!A:A, Mapping!B:B, 999))</f>
        <v>30</v>
      </c>
      <c r="D32" s="1" t="s">
        <v>111</v>
      </c>
      <c r="E32" s="1" t="s">
        <v>125</v>
      </c>
      <c r="F32" s="1" t="s">
        <v>124</v>
      </c>
      <c r="G32" s="1" t="s">
        <v>23</v>
      </c>
      <c r="H32" s="1"/>
    </row>
    <row r="33" spans="1:8" ht="32" x14ac:dyDescent="0.2">
      <c r="A33" s="1"/>
      <c r="B33" s="1" t="s">
        <v>40</v>
      </c>
      <c r="C33" s="1">
        <f>IF(ToDoUmzugEinreise[[#This Row],[Zeitfenster]]="",888,_xlfn.XLOOKUP(ToDoUmzugEinreise[[#This Row],[Zeitfenster]], Mapping!A:A, Mapping!B:B, 999))</f>
        <v>50</v>
      </c>
      <c r="D33" s="1" t="s">
        <v>100</v>
      </c>
      <c r="E33" s="1" t="s">
        <v>31</v>
      </c>
      <c r="F33" s="1" t="s">
        <v>32</v>
      </c>
      <c r="G33" s="1" t="s">
        <v>9</v>
      </c>
      <c r="H33" s="1"/>
    </row>
    <row r="34" spans="1:8" ht="32" x14ac:dyDescent="0.2">
      <c r="A34" s="1"/>
      <c r="B34" s="1" t="s">
        <v>40</v>
      </c>
      <c r="C34" s="1">
        <f>IF(ToDoUmzugEinreise[[#This Row],[Zeitfenster]]="",888,_xlfn.XLOOKUP(ToDoUmzugEinreise[[#This Row],[Zeitfenster]], Mapping!A:A, Mapping!B:B, 999))</f>
        <v>50</v>
      </c>
      <c r="D34" s="1" t="s">
        <v>111</v>
      </c>
      <c r="E34" s="1" t="s">
        <v>35</v>
      </c>
      <c r="F34" s="1" t="s">
        <v>36</v>
      </c>
      <c r="G34" s="1" t="s">
        <v>59</v>
      </c>
      <c r="H34" s="1"/>
    </row>
    <row r="35" spans="1:8" ht="32" x14ac:dyDescent="0.2">
      <c r="A35" s="1"/>
      <c r="B35" s="1" t="s">
        <v>40</v>
      </c>
      <c r="C35" s="1">
        <f>IF(ToDoUmzugEinreise[[#This Row],[Zeitfenster]]="",888,_xlfn.XLOOKUP(ToDoUmzugEinreise[[#This Row],[Zeitfenster]], Mapping!A:A, Mapping!B:B, 999))</f>
        <v>50</v>
      </c>
      <c r="D35" s="1" t="s">
        <v>111</v>
      </c>
      <c r="E35" s="1" t="s">
        <v>33</v>
      </c>
      <c r="F35" s="1" t="s">
        <v>34</v>
      </c>
      <c r="G35" s="1" t="s">
        <v>59</v>
      </c>
      <c r="H35" s="1"/>
    </row>
    <row r="36" spans="1:8" ht="32" x14ac:dyDescent="0.2">
      <c r="A36" s="1"/>
      <c r="B36" s="1" t="s">
        <v>40</v>
      </c>
      <c r="C36" s="1">
        <f>IF(ToDoUmzugEinreise[[#This Row],[Zeitfenster]]="",888,_xlfn.XLOOKUP(ToDoUmzugEinreise[[#This Row],[Zeitfenster]], Mapping!A:A, Mapping!B:B, 999))</f>
        <v>50</v>
      </c>
      <c r="D36" s="1" t="s">
        <v>111</v>
      </c>
      <c r="E36" s="1" t="s">
        <v>37</v>
      </c>
      <c r="F36" s="1" t="s">
        <v>181</v>
      </c>
      <c r="G36" s="1" t="s">
        <v>59</v>
      </c>
      <c r="H36" s="1"/>
    </row>
    <row r="37" spans="1:8" ht="32" x14ac:dyDescent="0.2">
      <c r="A37" s="1"/>
      <c r="B37" s="1" t="s">
        <v>40</v>
      </c>
      <c r="C37" s="1">
        <f>IF(ToDoUmzugEinreise[[#This Row],[Zeitfenster]]="",888,_xlfn.XLOOKUP(ToDoUmzugEinreise[[#This Row],[Zeitfenster]], Mapping!A:A, Mapping!B:B, 999))</f>
        <v>50</v>
      </c>
      <c r="D37" s="1" t="s">
        <v>111</v>
      </c>
      <c r="E37" s="1" t="s">
        <v>38</v>
      </c>
      <c r="F37" s="1" t="s">
        <v>39</v>
      </c>
      <c r="G37" s="1" t="s">
        <v>59</v>
      </c>
      <c r="H37" s="1"/>
    </row>
    <row r="38" spans="1:8" ht="32" x14ac:dyDescent="0.2">
      <c r="A38" s="1"/>
      <c r="B38" s="1" t="s">
        <v>40</v>
      </c>
      <c r="C38" s="1">
        <f>IF(ToDoUmzugEinreise[[#This Row],[Zeitfenster]]="",888,_xlfn.XLOOKUP(ToDoUmzugEinreise[[#This Row],[Zeitfenster]], Mapping!A:A, Mapping!B:B, 999))</f>
        <v>50</v>
      </c>
      <c r="D38" s="1" t="s">
        <v>106</v>
      </c>
      <c r="E38" s="1" t="s">
        <v>145</v>
      </c>
      <c r="F38" s="1" t="s">
        <v>146</v>
      </c>
      <c r="G38" s="1" t="s">
        <v>59</v>
      </c>
      <c r="H38" s="1"/>
    </row>
    <row r="39" spans="1:8" ht="32" x14ac:dyDescent="0.2">
      <c r="A39" s="1"/>
      <c r="B39" s="1" t="s">
        <v>40</v>
      </c>
      <c r="C39" s="1">
        <f>IF(ToDoUmzugEinreise[[#This Row],[Zeitfenster]]="",888,_xlfn.XLOOKUP(ToDoUmzugEinreise[[#This Row],[Zeitfenster]], Mapping!A:A, Mapping!B:B, 999))</f>
        <v>50</v>
      </c>
      <c r="D39" s="1" t="s">
        <v>63</v>
      </c>
      <c r="E39" s="1" t="s">
        <v>41</v>
      </c>
      <c r="F39" s="1" t="s">
        <v>42</v>
      </c>
      <c r="G39" s="1" t="s">
        <v>59</v>
      </c>
      <c r="H39" s="1"/>
    </row>
    <row r="40" spans="1:8" ht="48" x14ac:dyDescent="0.2">
      <c r="A40" s="1"/>
      <c r="B40" s="1" t="s">
        <v>40</v>
      </c>
      <c r="C40" s="1">
        <f>IF(ToDoUmzugEinreise[[#This Row],[Zeitfenster]]="",888,_xlfn.XLOOKUP(ToDoUmzugEinreise[[#This Row],[Zeitfenster]], Mapping!A:A, Mapping!B:B, 999))</f>
        <v>50</v>
      </c>
      <c r="D40" s="1" t="s">
        <v>63</v>
      </c>
      <c r="E40" s="1" t="s">
        <v>183</v>
      </c>
      <c r="F40" s="1" t="s">
        <v>182</v>
      </c>
      <c r="G40" s="1" t="s">
        <v>9</v>
      </c>
      <c r="H40" s="1"/>
    </row>
    <row r="41" spans="1:8" ht="32" x14ac:dyDescent="0.2">
      <c r="A41" s="1"/>
      <c r="B41" s="1" t="s">
        <v>40</v>
      </c>
      <c r="C41" s="1">
        <f>IF(ToDoUmzugEinreise[[#This Row],[Zeitfenster]]="",888,_xlfn.XLOOKUP(ToDoUmzugEinreise[[#This Row],[Zeitfenster]], Mapping!A:A, Mapping!B:B, 999))</f>
        <v>50</v>
      </c>
      <c r="D41" s="1" t="s">
        <v>63</v>
      </c>
      <c r="E41" s="1" t="s">
        <v>43</v>
      </c>
      <c r="F41" s="1" t="s">
        <v>184</v>
      </c>
      <c r="G41" s="1" t="s">
        <v>9</v>
      </c>
      <c r="H41" s="1"/>
    </row>
    <row r="42" spans="1:8" ht="16" x14ac:dyDescent="0.2">
      <c r="A42" s="1"/>
      <c r="B42" s="1" t="s">
        <v>40</v>
      </c>
      <c r="C42" s="1">
        <f>IF(ToDoUmzugEinreise[[#This Row],[Zeitfenster]]="",888,_xlfn.XLOOKUP(ToDoUmzugEinreise[[#This Row],[Zeitfenster]], Mapping!A:A, Mapping!B:B, 999))</f>
        <v>50</v>
      </c>
      <c r="D42" s="1" t="s">
        <v>44</v>
      </c>
      <c r="E42" s="1" t="s">
        <v>45</v>
      </c>
      <c r="F42" s="1" t="s">
        <v>46</v>
      </c>
      <c r="G42" s="1" t="s">
        <v>9</v>
      </c>
      <c r="H42" s="1"/>
    </row>
    <row r="43" spans="1:8" ht="32" x14ac:dyDescent="0.2">
      <c r="A43" s="1"/>
      <c r="B43" s="1" t="s">
        <v>40</v>
      </c>
      <c r="C43" s="1">
        <f>IF(ToDoUmzugEinreise[[#This Row],[Zeitfenster]]="",888,_xlfn.XLOOKUP(ToDoUmzugEinreise[[#This Row],[Zeitfenster]], Mapping!A:A, Mapping!B:B, 999))</f>
        <v>50</v>
      </c>
      <c r="D43" s="1" t="s">
        <v>44</v>
      </c>
      <c r="E43" s="1" t="s">
        <v>47</v>
      </c>
      <c r="F43" s="1" t="s">
        <v>185</v>
      </c>
      <c r="G43" s="1" t="s">
        <v>59</v>
      </c>
      <c r="H43" s="1"/>
    </row>
    <row r="44" spans="1:8" ht="32" x14ac:dyDescent="0.2">
      <c r="A44" s="1"/>
      <c r="B44" s="1" t="s">
        <v>40</v>
      </c>
      <c r="C44" s="1">
        <f>IF(ToDoUmzugEinreise[[#This Row],[Zeitfenster]]="",888,_xlfn.XLOOKUP(ToDoUmzugEinreise[[#This Row],[Zeitfenster]], Mapping!A:A, Mapping!B:B, 999))</f>
        <v>50</v>
      </c>
      <c r="D44" s="1" t="s">
        <v>44</v>
      </c>
      <c r="E44" s="1" t="s">
        <v>122</v>
      </c>
      <c r="F44" s="1" t="s">
        <v>48</v>
      </c>
      <c r="G44" s="1" t="s">
        <v>9</v>
      </c>
      <c r="H44" s="1"/>
    </row>
    <row r="45" spans="1:8" ht="16" x14ac:dyDescent="0.2">
      <c r="A45" s="1"/>
      <c r="B45" s="1" t="s">
        <v>40</v>
      </c>
      <c r="C45" s="1">
        <f>IF(ToDoUmzugEinreise[[#This Row],[Zeitfenster]]="",888,_xlfn.XLOOKUP(ToDoUmzugEinreise[[#This Row],[Zeitfenster]], Mapping!A:A, Mapping!B:B, 999))</f>
        <v>50</v>
      </c>
      <c r="D45" s="1" t="s">
        <v>44</v>
      </c>
      <c r="E45" s="1" t="s">
        <v>49</v>
      </c>
      <c r="F45" s="1" t="s">
        <v>50</v>
      </c>
      <c r="G45" s="1" t="s">
        <v>9</v>
      </c>
      <c r="H45" s="1"/>
    </row>
    <row r="46" spans="1:8" ht="16" x14ac:dyDescent="0.2">
      <c r="A46" s="1"/>
      <c r="B46" s="1" t="s">
        <v>40</v>
      </c>
      <c r="C46" s="1">
        <f>IF(ToDoUmzugEinreise[[#This Row],[Zeitfenster]]="",888,_xlfn.XLOOKUP(ToDoUmzugEinreise[[#This Row],[Zeitfenster]], Mapping!A:A, Mapping!B:B, 999))</f>
        <v>50</v>
      </c>
      <c r="D46" s="1" t="s">
        <v>44</v>
      </c>
      <c r="E46" s="1" t="s">
        <v>51</v>
      </c>
      <c r="F46" s="1" t="s">
        <v>52</v>
      </c>
      <c r="G46" s="1" t="s">
        <v>9</v>
      </c>
      <c r="H46" s="1"/>
    </row>
    <row r="47" spans="1:8" ht="16" x14ac:dyDescent="0.2">
      <c r="A47" s="1"/>
      <c r="B47" s="1" t="s">
        <v>40</v>
      </c>
      <c r="C47" s="1">
        <f>IF(ToDoUmzugEinreise[[#This Row],[Zeitfenster]]="",888,_xlfn.XLOOKUP(ToDoUmzugEinreise[[#This Row],[Zeitfenster]], Mapping!A:A, Mapping!B:B, 999))</f>
        <v>50</v>
      </c>
      <c r="D47" s="1" t="s">
        <v>44</v>
      </c>
      <c r="E47" s="1" t="s">
        <v>132</v>
      </c>
      <c r="F47" s="1" t="s">
        <v>53</v>
      </c>
      <c r="G47" s="1" t="s">
        <v>9</v>
      </c>
      <c r="H47" s="1"/>
    </row>
    <row r="48" spans="1:8" ht="16" x14ac:dyDescent="0.2">
      <c r="A48" s="1"/>
      <c r="B48" s="1" t="s">
        <v>40</v>
      </c>
      <c r="C48" s="1">
        <f>IF(ToDoUmzugEinreise[[#This Row],[Zeitfenster]]="",888,_xlfn.XLOOKUP(ToDoUmzugEinreise[[#This Row],[Zeitfenster]], Mapping!A:A, Mapping!B:B, 999))</f>
        <v>50</v>
      </c>
      <c r="D48" s="1" t="s">
        <v>44</v>
      </c>
      <c r="E48" s="1" t="s">
        <v>54</v>
      </c>
      <c r="F48" s="1" t="s">
        <v>55</v>
      </c>
      <c r="G48" s="1" t="s">
        <v>9</v>
      </c>
      <c r="H48" s="1"/>
    </row>
    <row r="49" spans="1:8" ht="16" x14ac:dyDescent="0.2">
      <c r="A49" s="1"/>
      <c r="B49" s="1" t="s">
        <v>40</v>
      </c>
      <c r="C49" s="1">
        <f>IF(ToDoUmzugEinreise[[#This Row],[Zeitfenster]]="",888,_xlfn.XLOOKUP(ToDoUmzugEinreise[[#This Row],[Zeitfenster]], Mapping!A:A, Mapping!B:B, 999))</f>
        <v>50</v>
      </c>
      <c r="D49" s="1" t="s">
        <v>44</v>
      </c>
      <c r="E49" s="1" t="s">
        <v>56</v>
      </c>
      <c r="F49" s="1" t="s">
        <v>57</v>
      </c>
      <c r="G49" s="1" t="s">
        <v>9</v>
      </c>
      <c r="H49" s="1"/>
    </row>
    <row r="50" spans="1:8" ht="80" x14ac:dyDescent="0.2">
      <c r="A50" s="1"/>
      <c r="B50" s="1" t="s">
        <v>40</v>
      </c>
      <c r="C50" s="1">
        <f>IF(ToDoUmzugEinreise[[#This Row],[Zeitfenster]]="",888,_xlfn.XLOOKUP(ToDoUmzugEinreise[[#This Row],[Zeitfenster]], Mapping!A:A, Mapping!B:B, 999))</f>
        <v>50</v>
      </c>
      <c r="D50" s="1" t="s">
        <v>63</v>
      </c>
      <c r="E50" s="1" t="s">
        <v>58</v>
      </c>
      <c r="F50" s="1" t="s">
        <v>187</v>
      </c>
      <c r="G50" s="1" t="s">
        <v>59</v>
      </c>
      <c r="H50" s="1"/>
    </row>
    <row r="51" spans="1:8" ht="80" x14ac:dyDescent="0.2">
      <c r="A51" s="1"/>
      <c r="B51" s="1" t="s">
        <v>40</v>
      </c>
      <c r="C51" s="1">
        <f>IF(ToDoUmzugEinreise[[#This Row],[Zeitfenster]]="",888,_xlfn.XLOOKUP(ToDoUmzugEinreise[[#This Row],[Zeitfenster]], Mapping!A:A, Mapping!B:B, 999))</f>
        <v>50</v>
      </c>
      <c r="D51" s="1" t="s">
        <v>63</v>
      </c>
      <c r="E51" s="1" t="s">
        <v>188</v>
      </c>
      <c r="F51" s="1" t="s">
        <v>189</v>
      </c>
      <c r="G51" s="1" t="s">
        <v>59</v>
      </c>
      <c r="H51" s="1"/>
    </row>
    <row r="52" spans="1:8" ht="80" x14ac:dyDescent="0.2">
      <c r="A52" s="1"/>
      <c r="B52" s="1" t="s">
        <v>40</v>
      </c>
      <c r="C52" s="1">
        <f>IF(ToDoUmzugEinreise[[#This Row],[Zeitfenster]]="",888,_xlfn.XLOOKUP(ToDoUmzugEinreise[[#This Row],[Zeitfenster]], Mapping!A:A, Mapping!B:B, 999))</f>
        <v>50</v>
      </c>
      <c r="D52" s="1" t="s">
        <v>63</v>
      </c>
      <c r="E52" s="1" t="s">
        <v>60</v>
      </c>
      <c r="F52" s="1" t="s">
        <v>133</v>
      </c>
      <c r="G52" s="1" t="s">
        <v>59</v>
      </c>
      <c r="H52" s="1"/>
    </row>
    <row r="53" spans="1:8" ht="32" x14ac:dyDescent="0.2">
      <c r="A53" s="1"/>
      <c r="B53" s="1" t="s">
        <v>40</v>
      </c>
      <c r="C53" s="1">
        <f>IF(ToDoUmzugEinreise[[#This Row],[Zeitfenster]]="",888,_xlfn.XLOOKUP(ToDoUmzugEinreise[[#This Row],[Zeitfenster]], Mapping!A:A, Mapping!B:B, 999))</f>
        <v>50</v>
      </c>
      <c r="D53" s="1" t="s">
        <v>63</v>
      </c>
      <c r="E53" s="1" t="s">
        <v>61</v>
      </c>
      <c r="F53" s="1" t="s">
        <v>62</v>
      </c>
      <c r="G53" s="1" t="s">
        <v>59</v>
      </c>
      <c r="H53" s="1"/>
    </row>
    <row r="54" spans="1:8" ht="32" x14ac:dyDescent="0.2">
      <c r="A54" s="1"/>
      <c r="B54" s="1" t="s">
        <v>40</v>
      </c>
      <c r="C54" s="1">
        <f>IF(ToDoUmzugEinreise[[#This Row],[Zeitfenster]]="",888,_xlfn.XLOOKUP(ToDoUmzugEinreise[[#This Row],[Zeitfenster]], Mapping!A:A, Mapping!B:B, 999))</f>
        <v>50</v>
      </c>
      <c r="D54" s="1" t="s">
        <v>63</v>
      </c>
      <c r="E54" s="1" t="s">
        <v>64</v>
      </c>
      <c r="F54" s="1" t="s">
        <v>65</v>
      </c>
      <c r="G54" s="1" t="s">
        <v>23</v>
      </c>
      <c r="H54" s="1"/>
    </row>
    <row r="55" spans="1:8" ht="32" x14ac:dyDescent="0.2">
      <c r="A55" s="1"/>
      <c r="B55" s="1" t="s">
        <v>40</v>
      </c>
      <c r="C55" s="1">
        <f>IF(ToDoUmzugEinreise[[#This Row],[Zeitfenster]]="",888,_xlfn.XLOOKUP(ToDoUmzugEinreise[[#This Row],[Zeitfenster]], Mapping!A:A, Mapping!B:B, 999))</f>
        <v>50</v>
      </c>
      <c r="D55" s="1" t="s">
        <v>63</v>
      </c>
      <c r="E55" s="1" t="s">
        <v>66</v>
      </c>
      <c r="F55" s="1" t="s">
        <v>131</v>
      </c>
      <c r="G55" s="1" t="s">
        <v>23</v>
      </c>
      <c r="H55" s="1"/>
    </row>
    <row r="56" spans="1:8" ht="96" x14ac:dyDescent="0.2">
      <c r="A56" s="1"/>
      <c r="B56" s="1" t="s">
        <v>40</v>
      </c>
      <c r="C56" s="1">
        <f>IF(ToDoUmzugEinreise[[#This Row],[Zeitfenster]]="",888,_xlfn.XLOOKUP(ToDoUmzugEinreise[[#This Row],[Zeitfenster]], Mapping!A:A, Mapping!B:B, 999))</f>
        <v>50</v>
      </c>
      <c r="D56" s="1" t="s">
        <v>63</v>
      </c>
      <c r="E56" s="1" t="s">
        <v>68</v>
      </c>
      <c r="F56" s="1" t="s">
        <v>186</v>
      </c>
      <c r="G56" s="1" t="s">
        <v>23</v>
      </c>
      <c r="H56" s="1"/>
    </row>
    <row r="57" spans="1:8" ht="16" x14ac:dyDescent="0.2">
      <c r="A57" s="1"/>
      <c r="B57" s="1" t="s">
        <v>40</v>
      </c>
      <c r="C57" s="1">
        <f>IF(ToDoUmzugEinreise[[#This Row],[Zeitfenster]]="",888,_xlfn.XLOOKUP(ToDoUmzugEinreise[[#This Row],[Zeitfenster]], Mapping!A:A, Mapping!B:B, 999))</f>
        <v>50</v>
      </c>
      <c r="D57" s="1" t="s">
        <v>63</v>
      </c>
      <c r="E57" s="1" t="s">
        <v>69</v>
      </c>
      <c r="F57" s="1" t="s">
        <v>67</v>
      </c>
      <c r="G57" s="1" t="s">
        <v>23</v>
      </c>
      <c r="H57" s="1"/>
    </row>
    <row r="58" spans="1:8" ht="16" x14ac:dyDescent="0.2">
      <c r="A58" s="1"/>
      <c r="B58" s="1" t="s">
        <v>40</v>
      </c>
      <c r="C58" s="1">
        <f>IF(ToDoUmzugEinreise[[#This Row],[Zeitfenster]]="",888,_xlfn.XLOOKUP(ToDoUmzugEinreise[[#This Row],[Zeitfenster]], Mapping!A:A, Mapping!B:B, 999))</f>
        <v>50</v>
      </c>
      <c r="D58" s="1" t="s">
        <v>63</v>
      </c>
      <c r="E58" s="1" t="s">
        <v>70</v>
      </c>
      <c r="F58" s="1" t="s">
        <v>67</v>
      </c>
      <c r="G58" s="1" t="s">
        <v>23</v>
      </c>
      <c r="H58" s="1"/>
    </row>
    <row r="59" spans="1:8" ht="16" x14ac:dyDescent="0.2">
      <c r="A59" s="1"/>
      <c r="B59" s="1" t="s">
        <v>40</v>
      </c>
      <c r="C59" s="1">
        <f>IF(ToDoUmzugEinreise[[#This Row],[Zeitfenster]]="",888,_xlfn.XLOOKUP(ToDoUmzugEinreise[[#This Row],[Zeitfenster]], Mapping!A:A, Mapping!B:B, 999))</f>
        <v>50</v>
      </c>
      <c r="D59" s="1" t="s">
        <v>63</v>
      </c>
      <c r="E59" s="1" t="s">
        <v>71</v>
      </c>
      <c r="F59" s="1" t="s">
        <v>67</v>
      </c>
      <c r="G59" s="1" t="s">
        <v>23</v>
      </c>
      <c r="H59" s="1"/>
    </row>
    <row r="60" spans="1:8" ht="16" x14ac:dyDescent="0.2">
      <c r="A60" s="1"/>
      <c r="B60" s="1" t="s">
        <v>40</v>
      </c>
      <c r="C60" s="1">
        <f>IF(ToDoUmzugEinreise[[#This Row],[Zeitfenster]]="",888,_xlfn.XLOOKUP(ToDoUmzugEinreise[[#This Row],[Zeitfenster]], Mapping!A:A, Mapping!B:B, 999))</f>
        <v>50</v>
      </c>
      <c r="D60" s="1" t="s">
        <v>63</v>
      </c>
      <c r="E60" s="1" t="s">
        <v>72</v>
      </c>
      <c r="F60" s="1" t="s">
        <v>67</v>
      </c>
      <c r="G60" s="1" t="s">
        <v>23</v>
      </c>
      <c r="H60" s="1"/>
    </row>
    <row r="61" spans="1:8" ht="80" x14ac:dyDescent="0.2">
      <c r="A61" s="1"/>
      <c r="B61" s="1" t="s">
        <v>40</v>
      </c>
      <c r="C61" s="1">
        <f>IF(ToDoUmzugEinreise[[#This Row],[Zeitfenster]]="",888,_xlfn.XLOOKUP(ToDoUmzugEinreise[[#This Row],[Zeitfenster]], Mapping!A:A, Mapping!B:B, 999))</f>
        <v>50</v>
      </c>
      <c r="D61" s="1" t="s">
        <v>63</v>
      </c>
      <c r="E61" s="1" t="s">
        <v>73</v>
      </c>
      <c r="F61" s="1" t="s">
        <v>191</v>
      </c>
      <c r="G61" s="1" t="s">
        <v>23</v>
      </c>
      <c r="H61" s="1"/>
    </row>
    <row r="62" spans="1:8" ht="16" x14ac:dyDescent="0.2">
      <c r="A62" s="1"/>
      <c r="B62" s="1" t="s">
        <v>40</v>
      </c>
      <c r="C62" s="1">
        <f>IF(ToDoUmzugEinreise[[#This Row],[Zeitfenster]]="",888,_xlfn.XLOOKUP(ToDoUmzugEinreise[[#This Row],[Zeitfenster]], Mapping!A:A, Mapping!B:B, 999))</f>
        <v>50</v>
      </c>
      <c r="D62" s="1" t="s">
        <v>63</v>
      </c>
      <c r="E62" s="1" t="s">
        <v>74</v>
      </c>
      <c r="F62" s="1" t="s">
        <v>67</v>
      </c>
      <c r="G62" s="1" t="s">
        <v>23</v>
      </c>
      <c r="H62" s="1"/>
    </row>
    <row r="63" spans="1:8" ht="16" x14ac:dyDescent="0.2">
      <c r="A63" s="1"/>
      <c r="B63" s="1" t="s">
        <v>40</v>
      </c>
      <c r="C63" s="1">
        <f>IF(ToDoUmzugEinreise[[#This Row],[Zeitfenster]]="",888,_xlfn.XLOOKUP(ToDoUmzugEinreise[[#This Row],[Zeitfenster]], Mapping!A:A, Mapping!B:B, 999))</f>
        <v>50</v>
      </c>
      <c r="D63" s="1" t="s">
        <v>63</v>
      </c>
      <c r="E63" s="1" t="s">
        <v>75</v>
      </c>
      <c r="F63" s="1" t="s">
        <v>67</v>
      </c>
      <c r="G63" s="1" t="s">
        <v>23</v>
      </c>
      <c r="H63" s="1"/>
    </row>
    <row r="64" spans="1:8" ht="16" x14ac:dyDescent="0.2">
      <c r="A64" s="1"/>
      <c r="B64" s="1" t="s">
        <v>40</v>
      </c>
      <c r="C64" s="1">
        <f>IF(ToDoUmzugEinreise[[#This Row],[Zeitfenster]]="",888,_xlfn.XLOOKUP(ToDoUmzugEinreise[[#This Row],[Zeitfenster]], Mapping!A:A, Mapping!B:B, 999))</f>
        <v>50</v>
      </c>
      <c r="D64" s="1" t="s">
        <v>63</v>
      </c>
      <c r="E64" s="1" t="s">
        <v>76</v>
      </c>
      <c r="F64" s="1" t="s">
        <v>67</v>
      </c>
      <c r="G64" s="1" t="s">
        <v>23</v>
      </c>
      <c r="H64" s="1"/>
    </row>
    <row r="65" spans="1:8" ht="16" x14ac:dyDescent="0.2">
      <c r="A65" s="1"/>
      <c r="B65" s="1" t="s">
        <v>40</v>
      </c>
      <c r="C65" s="1">
        <f>IF(ToDoUmzugEinreise[[#This Row],[Zeitfenster]]="",888,_xlfn.XLOOKUP(ToDoUmzugEinreise[[#This Row],[Zeitfenster]], Mapping!A:A, Mapping!B:B, 999))</f>
        <v>50</v>
      </c>
      <c r="D65" s="1" t="s">
        <v>63</v>
      </c>
      <c r="E65" s="1" t="s">
        <v>77</v>
      </c>
      <c r="F65" s="1" t="s">
        <v>78</v>
      </c>
      <c r="G65" s="1" t="s">
        <v>23</v>
      </c>
      <c r="H65" s="1"/>
    </row>
    <row r="66" spans="1:8" ht="16" x14ac:dyDescent="0.2">
      <c r="B66" s="5" t="s">
        <v>40</v>
      </c>
      <c r="C66" s="1">
        <f>IF(ToDoUmzugEinreise[[#This Row],[Zeitfenster]]="",888,_xlfn.XLOOKUP(ToDoUmzugEinreise[[#This Row],[Zeitfenster]], Mapping!A:A, Mapping!B:B, 999))</f>
        <v>50</v>
      </c>
      <c r="D66" s="5" t="s">
        <v>111</v>
      </c>
      <c r="E66" s="5" t="s">
        <v>221</v>
      </c>
      <c r="F66" s="5" t="s">
        <v>222</v>
      </c>
      <c r="G66" s="5" t="s">
        <v>23</v>
      </c>
    </row>
    <row r="67" spans="1:8" ht="16" x14ac:dyDescent="0.2">
      <c r="B67" s="5" t="s">
        <v>40</v>
      </c>
      <c r="C67" s="1">
        <f>IF(ToDoUmzugEinreise[[#This Row],[Zeitfenster]]="",888,_xlfn.XLOOKUP(ToDoUmzugEinreise[[#This Row],[Zeitfenster]], Mapping!A:A, Mapping!B:B, 999))</f>
        <v>50</v>
      </c>
      <c r="D67" s="5" t="s">
        <v>44</v>
      </c>
      <c r="E67" s="5" t="s">
        <v>223</v>
      </c>
      <c r="F67" s="5" t="s">
        <v>224</v>
      </c>
      <c r="G67" s="5" t="s">
        <v>23</v>
      </c>
    </row>
    <row r="68" spans="1:8" ht="32" x14ac:dyDescent="0.2">
      <c r="A68" s="1"/>
      <c r="B68" s="1" t="s">
        <v>158</v>
      </c>
      <c r="C68" s="1">
        <f>IF(ToDoUmzugEinreise[[#This Row],[Zeitfenster]]="",888,_xlfn.XLOOKUP(ToDoUmzugEinreise[[#This Row],[Zeitfenster]], Mapping!A:A, Mapping!B:B, 999))</f>
        <v>60</v>
      </c>
      <c r="D68" s="1" t="s">
        <v>63</v>
      </c>
      <c r="E68" s="1" t="s">
        <v>190</v>
      </c>
      <c r="F68" s="1" t="s">
        <v>67</v>
      </c>
      <c r="G68" s="1" t="s">
        <v>23</v>
      </c>
      <c r="H68" s="1"/>
    </row>
    <row r="69" spans="1:8" ht="112" x14ac:dyDescent="0.2">
      <c r="A69" s="1"/>
      <c r="B69" s="1" t="s">
        <v>158</v>
      </c>
      <c r="C69" s="1">
        <f>IF(ToDoUmzugEinreise[[#This Row],[Zeitfenster]]="",888,_xlfn.XLOOKUP(ToDoUmzugEinreise[[#This Row],[Zeitfenster]], Mapping!A:A, Mapping!B:B, 999))</f>
        <v>60</v>
      </c>
      <c r="D69" s="1" t="s">
        <v>111</v>
      </c>
      <c r="E69" s="1" t="s">
        <v>79</v>
      </c>
      <c r="F69" s="1" t="s">
        <v>192</v>
      </c>
      <c r="G69" s="1" t="s">
        <v>59</v>
      </c>
      <c r="H69" s="1"/>
    </row>
    <row r="70" spans="1:8" ht="16" x14ac:dyDescent="0.2">
      <c r="A70" s="1"/>
      <c r="B70" s="1" t="s">
        <v>158</v>
      </c>
      <c r="C70" s="1">
        <f>IF(ToDoUmzugEinreise[[#This Row],[Zeitfenster]]="",888,_xlfn.XLOOKUP(ToDoUmzugEinreise[[#This Row],[Zeitfenster]], Mapping!A:A, Mapping!B:B, 999))</f>
        <v>60</v>
      </c>
      <c r="D70" s="1" t="s">
        <v>111</v>
      </c>
      <c r="E70" s="1" t="s">
        <v>80</v>
      </c>
      <c r="F70" s="1" t="s">
        <v>81</v>
      </c>
      <c r="G70" s="1" t="s">
        <v>59</v>
      </c>
      <c r="H70" s="1"/>
    </row>
    <row r="71" spans="1:8" ht="16" x14ac:dyDescent="0.2">
      <c r="A71" s="1"/>
      <c r="B71" s="1" t="s">
        <v>158</v>
      </c>
      <c r="C71" s="1">
        <f>IF(ToDoUmzugEinreise[[#This Row],[Zeitfenster]]="",888,_xlfn.XLOOKUP(ToDoUmzugEinreise[[#This Row],[Zeitfenster]], Mapping!A:A, Mapping!B:B, 999))</f>
        <v>60</v>
      </c>
      <c r="D71" s="1" t="s">
        <v>106</v>
      </c>
      <c r="E71" s="1" t="s">
        <v>82</v>
      </c>
      <c r="F71" s="1" t="s">
        <v>83</v>
      </c>
      <c r="G71" s="1" t="s">
        <v>59</v>
      </c>
      <c r="H71" s="1"/>
    </row>
    <row r="72" spans="1:8" ht="32" x14ac:dyDescent="0.2">
      <c r="A72" s="1"/>
      <c r="B72" s="1" t="s">
        <v>158</v>
      </c>
      <c r="C72" s="1">
        <f>IF(ToDoUmzugEinreise[[#This Row],[Zeitfenster]]="",888,_xlfn.XLOOKUP(ToDoUmzugEinreise[[#This Row],[Zeitfenster]], Mapping!A:A, Mapping!B:B, 999))</f>
        <v>60</v>
      </c>
      <c r="D72" s="1" t="s">
        <v>106</v>
      </c>
      <c r="E72" s="1" t="s">
        <v>142</v>
      </c>
      <c r="F72" s="6" t="s">
        <v>193</v>
      </c>
      <c r="G72" s="1" t="s">
        <v>9</v>
      </c>
      <c r="H72" s="1"/>
    </row>
    <row r="73" spans="1:8" ht="32" x14ac:dyDescent="0.2">
      <c r="A73" s="1"/>
      <c r="B73" s="1" t="s">
        <v>158</v>
      </c>
      <c r="C73" s="1">
        <f>IF(ToDoUmzugEinreise[[#This Row],[Zeitfenster]]="",888,_xlfn.XLOOKUP(ToDoUmzugEinreise[[#This Row],[Zeitfenster]], Mapping!A:A, Mapping!B:B, 999))</f>
        <v>60</v>
      </c>
      <c r="D73" s="1" t="s">
        <v>106</v>
      </c>
      <c r="E73" s="1" t="s">
        <v>140</v>
      </c>
      <c r="F73" s="1" t="s">
        <v>141</v>
      </c>
      <c r="G73" s="1" t="s">
        <v>9</v>
      </c>
      <c r="H73" s="1"/>
    </row>
    <row r="74" spans="1:8" ht="224" x14ac:dyDescent="0.2">
      <c r="A74" s="1"/>
      <c r="B74" s="1" t="s">
        <v>158</v>
      </c>
      <c r="C74" s="1">
        <f>IF(ToDoUmzugEinreise[[#This Row],[Zeitfenster]]="",888,_xlfn.XLOOKUP(ToDoUmzugEinreise[[#This Row],[Zeitfenster]], Mapping!A:A, Mapping!B:B, 999))</f>
        <v>60</v>
      </c>
      <c r="D74" s="1" t="s">
        <v>111</v>
      </c>
      <c r="E74" s="1" t="s">
        <v>84</v>
      </c>
      <c r="F74" s="1" t="s">
        <v>194</v>
      </c>
      <c r="G74" s="1" t="s">
        <v>59</v>
      </c>
      <c r="H74" s="1"/>
    </row>
    <row r="75" spans="1:8" ht="16" x14ac:dyDescent="0.2">
      <c r="A75" s="1"/>
      <c r="B75" s="1" t="s">
        <v>158</v>
      </c>
      <c r="C75" s="1">
        <f>IF(ToDoUmzugEinreise[[#This Row],[Zeitfenster]]="",888,_xlfn.XLOOKUP(ToDoUmzugEinreise[[#This Row],[Zeitfenster]], Mapping!A:A, Mapping!B:B, 999))</f>
        <v>60</v>
      </c>
      <c r="D75" s="1" t="s">
        <v>111</v>
      </c>
      <c r="E75" s="1" t="s">
        <v>85</v>
      </c>
      <c r="F75" s="1" t="s">
        <v>86</v>
      </c>
      <c r="G75" s="1" t="s">
        <v>59</v>
      </c>
      <c r="H75" s="1"/>
    </row>
    <row r="76" spans="1:8" ht="32" x14ac:dyDescent="0.2">
      <c r="A76" s="1"/>
      <c r="B76" s="1" t="s">
        <v>158</v>
      </c>
      <c r="C76" s="1">
        <f>IF(ToDoUmzugEinreise[[#This Row],[Zeitfenster]]="",888,_xlfn.XLOOKUP(ToDoUmzugEinreise[[#This Row],[Zeitfenster]], Mapping!A:A, Mapping!B:B, 999))</f>
        <v>60</v>
      </c>
      <c r="D76" s="1" t="s">
        <v>111</v>
      </c>
      <c r="E76" s="1" t="s">
        <v>87</v>
      </c>
      <c r="F76" s="1" t="s">
        <v>88</v>
      </c>
      <c r="G76" s="1" t="s">
        <v>59</v>
      </c>
      <c r="H76" s="1"/>
    </row>
    <row r="77" spans="1:8" ht="16" x14ac:dyDescent="0.2">
      <c r="A77" s="1"/>
      <c r="B77" s="1" t="s">
        <v>158</v>
      </c>
      <c r="C77" s="1">
        <f>IF(ToDoUmzugEinreise[[#This Row],[Zeitfenster]]="",888,_xlfn.XLOOKUP(ToDoUmzugEinreise[[#This Row],[Zeitfenster]], Mapping!A:A, Mapping!B:B, 999))</f>
        <v>60</v>
      </c>
      <c r="D77" s="1" t="s">
        <v>111</v>
      </c>
      <c r="E77" s="1" t="s">
        <v>195</v>
      </c>
      <c r="F77" s="1" t="s">
        <v>89</v>
      </c>
      <c r="G77" s="1" t="s">
        <v>23</v>
      </c>
      <c r="H77" s="1"/>
    </row>
    <row r="78" spans="1:8" ht="16" x14ac:dyDescent="0.2">
      <c r="A78" s="1"/>
      <c r="B78" s="1" t="s">
        <v>158</v>
      </c>
      <c r="C78" s="1">
        <f>IF(ToDoUmzugEinreise[[#This Row],[Zeitfenster]]="",888,_xlfn.XLOOKUP(ToDoUmzugEinreise[[#This Row],[Zeitfenster]], Mapping!A:A, Mapping!B:B, 999))</f>
        <v>60</v>
      </c>
      <c r="D78" s="1" t="s">
        <v>111</v>
      </c>
      <c r="E78" s="1" t="s">
        <v>196</v>
      </c>
      <c r="F78" s="1" t="s">
        <v>149</v>
      </c>
      <c r="G78" s="1" t="s">
        <v>23</v>
      </c>
      <c r="H78" s="1"/>
    </row>
    <row r="79" spans="1:8" ht="128" x14ac:dyDescent="0.2">
      <c r="A79" s="1"/>
      <c r="B79" s="1" t="s">
        <v>158</v>
      </c>
      <c r="C79" s="1">
        <f>IF(ToDoUmzugEinreise[[#This Row],[Zeitfenster]]="",888,_xlfn.XLOOKUP(ToDoUmzugEinreise[[#This Row],[Zeitfenster]], Mapping!A:A, Mapping!B:B, 999))</f>
        <v>60</v>
      </c>
      <c r="D79" s="1" t="s">
        <v>111</v>
      </c>
      <c r="E79" s="1" t="s">
        <v>197</v>
      </c>
      <c r="F79" s="1" t="s">
        <v>198</v>
      </c>
      <c r="G79" s="1" t="s">
        <v>23</v>
      </c>
      <c r="H79" s="1"/>
    </row>
    <row r="80" spans="1:8" ht="32" x14ac:dyDescent="0.2">
      <c r="A80" s="1"/>
      <c r="B80" s="1" t="s">
        <v>158</v>
      </c>
      <c r="C80" s="1">
        <f>IF(ToDoUmzugEinreise[[#This Row],[Zeitfenster]]="",888,_xlfn.XLOOKUP(ToDoUmzugEinreise[[#This Row],[Zeitfenster]], Mapping!A:A, Mapping!B:B, 999))</f>
        <v>60</v>
      </c>
      <c r="D80" s="1" t="s">
        <v>111</v>
      </c>
      <c r="E80" s="1" t="s">
        <v>150</v>
      </c>
      <c r="F80" s="1" t="s">
        <v>151</v>
      </c>
      <c r="G80" s="1" t="s">
        <v>59</v>
      </c>
      <c r="H80" s="1"/>
    </row>
    <row r="81" spans="1:8" ht="16" x14ac:dyDescent="0.2">
      <c r="A81" s="1"/>
      <c r="B81" s="1" t="s">
        <v>158</v>
      </c>
      <c r="C81" s="1">
        <f>IF(ToDoUmzugEinreise[[#This Row],[Zeitfenster]]="",888,_xlfn.XLOOKUP(ToDoUmzugEinreise[[#This Row],[Zeitfenster]], Mapping!A:A, Mapping!B:B, 999))</f>
        <v>60</v>
      </c>
      <c r="D81" s="1" t="s">
        <v>44</v>
      </c>
      <c r="E81" s="1" t="s">
        <v>98</v>
      </c>
      <c r="F81" s="1" t="s">
        <v>99</v>
      </c>
      <c r="G81" s="1" t="s">
        <v>23</v>
      </c>
      <c r="H81" s="1"/>
    </row>
    <row r="82" spans="1:8" ht="32" x14ac:dyDescent="0.2">
      <c r="A82" s="1"/>
      <c r="B82" s="1" t="s">
        <v>161</v>
      </c>
      <c r="C82" s="1">
        <f>IF(ToDoUmzugEinreise[[#This Row],[Zeitfenster]]="",888,_xlfn.XLOOKUP(ToDoUmzugEinreise[[#This Row],[Zeitfenster]], Mapping!A:A, Mapping!B:B, 999))</f>
        <v>70</v>
      </c>
      <c r="D82" s="1" t="s">
        <v>111</v>
      </c>
      <c r="E82" s="1" t="s">
        <v>143</v>
      </c>
      <c r="F82" s="1" t="s">
        <v>144</v>
      </c>
      <c r="G82" s="1" t="s">
        <v>23</v>
      </c>
      <c r="H82" s="1"/>
    </row>
    <row r="83" spans="1:8" ht="32" x14ac:dyDescent="0.2">
      <c r="B83" s="1" t="s">
        <v>161</v>
      </c>
      <c r="C83" s="1">
        <f>IF(ToDoUmzugEinreise[[#This Row],[Zeitfenster]]="",888,_xlfn.XLOOKUP(ToDoUmzugEinreise[[#This Row],[Zeitfenster]], Mapping!A:A, Mapping!B:B, 999))</f>
        <v>70</v>
      </c>
      <c r="D83" s="5" t="s">
        <v>100</v>
      </c>
      <c r="E83" s="5" t="s">
        <v>101</v>
      </c>
      <c r="F83" s="5" t="s">
        <v>199</v>
      </c>
      <c r="G83" s="5" t="s">
        <v>59</v>
      </c>
    </row>
    <row r="84" spans="1:8" ht="16" x14ac:dyDescent="0.2">
      <c r="B84" s="1" t="s">
        <v>161</v>
      </c>
      <c r="C84" s="1">
        <f>IF(ToDoUmzugEinreise[[#This Row],[Zeitfenster]]="",888,_xlfn.XLOOKUP(ToDoUmzugEinreise[[#This Row],[Zeitfenster]], Mapping!A:A, Mapping!B:B, 999))</f>
        <v>70</v>
      </c>
      <c r="D84" s="5" t="s">
        <v>100</v>
      </c>
      <c r="E84" s="5" t="s">
        <v>102</v>
      </c>
      <c r="F84" s="5" t="s">
        <v>200</v>
      </c>
      <c r="G84" s="5" t="s">
        <v>59</v>
      </c>
    </row>
    <row r="85" spans="1:8" ht="16" x14ac:dyDescent="0.2">
      <c r="B85" s="1" t="s">
        <v>161</v>
      </c>
      <c r="C85" s="1">
        <f>IF(ToDoUmzugEinreise[[#This Row],[Zeitfenster]]="",888,_xlfn.XLOOKUP(ToDoUmzugEinreise[[#This Row],[Zeitfenster]], Mapping!A:A, Mapping!B:B, 999))</f>
        <v>70</v>
      </c>
      <c r="D85" s="5" t="s">
        <v>100</v>
      </c>
      <c r="E85" s="5" t="s">
        <v>103</v>
      </c>
      <c r="G85" s="5" t="s">
        <v>23</v>
      </c>
    </row>
    <row r="86" spans="1:8" ht="16" x14ac:dyDescent="0.2">
      <c r="B86" s="1" t="s">
        <v>161</v>
      </c>
      <c r="C86" s="1">
        <f>IF(ToDoUmzugEinreise[[#This Row],[Zeitfenster]]="",888,_xlfn.XLOOKUP(ToDoUmzugEinreise[[#This Row],[Zeitfenster]], Mapping!A:A, Mapping!B:B, 999))</f>
        <v>70</v>
      </c>
      <c r="D86" s="5" t="s">
        <v>44</v>
      </c>
      <c r="E86" s="5" t="s">
        <v>104</v>
      </c>
      <c r="G86" s="5" t="s">
        <v>23</v>
      </c>
    </row>
    <row r="87" spans="1:8" ht="16" x14ac:dyDescent="0.2">
      <c r="B87" s="1" t="s">
        <v>161</v>
      </c>
      <c r="C87" s="1">
        <f>IF(ToDoUmzugEinreise[[#This Row],[Zeitfenster]]="",888,_xlfn.XLOOKUP(ToDoUmzugEinreise[[#This Row],[Zeitfenster]], Mapping!A:A, Mapping!B:B, 999))</f>
        <v>70</v>
      </c>
      <c r="D87" s="5" t="s">
        <v>63</v>
      </c>
      <c r="E87" s="5" t="s">
        <v>105</v>
      </c>
      <c r="G87" s="5" t="s">
        <v>9</v>
      </c>
    </row>
    <row r="88" spans="1:8" ht="16" x14ac:dyDescent="0.2">
      <c r="B88" s="1" t="s">
        <v>161</v>
      </c>
      <c r="C88" s="1">
        <f>IF(ToDoUmzugEinreise[[#This Row],[Zeitfenster]]="",888,_xlfn.XLOOKUP(ToDoUmzugEinreise[[#This Row],[Zeitfenster]], Mapping!A:A, Mapping!B:B, 999))</f>
        <v>70</v>
      </c>
      <c r="D88" s="5" t="s">
        <v>106</v>
      </c>
      <c r="E88" s="5" t="s">
        <v>107</v>
      </c>
      <c r="G88" s="5" t="s">
        <v>59</v>
      </c>
    </row>
    <row r="89" spans="1:8" ht="16" x14ac:dyDescent="0.2">
      <c r="B89" s="1" t="s">
        <v>161</v>
      </c>
      <c r="C89" s="1">
        <f>IF(ToDoUmzugEinreise[[#This Row],[Zeitfenster]]="",888,_xlfn.XLOOKUP(ToDoUmzugEinreise[[#This Row],[Zeitfenster]], Mapping!A:A, Mapping!B:B, 999))</f>
        <v>70</v>
      </c>
      <c r="D89" s="5" t="s">
        <v>106</v>
      </c>
      <c r="E89" s="5" t="s">
        <v>108</v>
      </c>
      <c r="G89" s="5" t="s">
        <v>23</v>
      </c>
    </row>
    <row r="90" spans="1:8" ht="16" x14ac:dyDescent="0.2">
      <c r="B90" s="1" t="s">
        <v>161</v>
      </c>
      <c r="C90" s="1">
        <f>IF(ToDoUmzugEinreise[[#This Row],[Zeitfenster]]="",888,_xlfn.XLOOKUP(ToDoUmzugEinreise[[#This Row],[Zeitfenster]], Mapping!A:A, Mapping!B:B, 999))</f>
        <v>70</v>
      </c>
      <c r="D90" s="5" t="s">
        <v>111</v>
      </c>
      <c r="E90" s="5" t="s">
        <v>112</v>
      </c>
      <c r="G90" s="5" t="s">
        <v>9</v>
      </c>
    </row>
    <row r="91" spans="1:8" ht="48" x14ac:dyDescent="0.2">
      <c r="A91" s="1"/>
      <c r="B91" s="1" t="s">
        <v>90</v>
      </c>
      <c r="C91" s="1">
        <f>IF(ToDoUmzugEinreise[[#This Row],[Zeitfenster]]="",888,_xlfn.XLOOKUP(ToDoUmzugEinreise[[#This Row],[Zeitfenster]], Mapping!A:A, Mapping!B:B, 999))</f>
        <v>90</v>
      </c>
      <c r="D91" s="1" t="s">
        <v>100</v>
      </c>
      <c r="E91" s="1" t="s">
        <v>201</v>
      </c>
      <c r="F91" s="1" t="s">
        <v>209</v>
      </c>
      <c r="G91" s="1" t="s">
        <v>23</v>
      </c>
      <c r="H91" s="1"/>
    </row>
    <row r="92" spans="1:8" ht="16" x14ac:dyDescent="0.2">
      <c r="A92" s="1"/>
      <c r="B92" s="1" t="s">
        <v>90</v>
      </c>
      <c r="C92" s="1">
        <f>IF(ToDoUmzugEinreise[[#This Row],[Zeitfenster]]="",888,_xlfn.XLOOKUP(ToDoUmzugEinreise[[#This Row],[Zeitfenster]], Mapping!A:A, Mapping!B:B, 999))</f>
        <v>90</v>
      </c>
      <c r="D92" s="1" t="s">
        <v>100</v>
      </c>
      <c r="E92" s="1" t="s">
        <v>202</v>
      </c>
      <c r="F92" s="1" t="s">
        <v>92</v>
      </c>
      <c r="G92" s="1" t="s">
        <v>23</v>
      </c>
      <c r="H92" s="1"/>
    </row>
    <row r="93" spans="1:8" ht="16" x14ac:dyDescent="0.2">
      <c r="A93" s="1"/>
      <c r="B93" s="1" t="s">
        <v>90</v>
      </c>
      <c r="C93" s="1">
        <f>IF(ToDoUmzugEinreise[[#This Row],[Zeitfenster]]="",888,_xlfn.XLOOKUP(ToDoUmzugEinreise[[#This Row],[Zeitfenster]], Mapping!A:A, Mapping!B:B, 999))</f>
        <v>90</v>
      </c>
      <c r="D93" s="1" t="s">
        <v>100</v>
      </c>
      <c r="E93" s="1" t="s">
        <v>93</v>
      </c>
      <c r="F93" s="1" t="s">
        <v>94</v>
      </c>
      <c r="G93" s="1" t="s">
        <v>23</v>
      </c>
      <c r="H93" s="1"/>
    </row>
    <row r="94" spans="1:8" ht="32" x14ac:dyDescent="0.2">
      <c r="A94" s="1"/>
      <c r="B94" s="1" t="s">
        <v>90</v>
      </c>
      <c r="C94" s="1">
        <f>IF(ToDoUmzugEinreise[[#This Row],[Zeitfenster]]="",888,_xlfn.XLOOKUP(ToDoUmzugEinreise[[#This Row],[Zeitfenster]], Mapping!A:A, Mapping!B:B, 999))</f>
        <v>90</v>
      </c>
      <c r="D94" s="1" t="s">
        <v>100</v>
      </c>
      <c r="E94" s="1" t="s">
        <v>203</v>
      </c>
      <c r="F94" s="1" t="s">
        <v>216</v>
      </c>
      <c r="G94" s="1" t="s">
        <v>23</v>
      </c>
      <c r="H94" s="1"/>
    </row>
    <row r="95" spans="1:8" ht="48" x14ac:dyDescent="0.2">
      <c r="B95" s="5" t="s">
        <v>90</v>
      </c>
      <c r="C95" s="1">
        <f>IF(ToDoUmzugEinreise[[#This Row],[Zeitfenster]]="",888,_xlfn.XLOOKUP(ToDoUmzugEinreise[[#This Row],[Zeitfenster]], Mapping!A:A, Mapping!B:B, 999))</f>
        <v>90</v>
      </c>
      <c r="D95" s="5" t="s">
        <v>205</v>
      </c>
      <c r="E95" s="5" t="s">
        <v>225</v>
      </c>
      <c r="F95" s="5" t="s">
        <v>226</v>
      </c>
      <c r="G95" s="5" t="s">
        <v>9</v>
      </c>
    </row>
    <row r="96" spans="1:8" ht="48" x14ac:dyDescent="0.2">
      <c r="B96" s="5" t="s">
        <v>160</v>
      </c>
      <c r="C96" s="1">
        <f>IF(ToDoUmzugEinreise[[#This Row],[Zeitfenster]]="",888,_xlfn.XLOOKUP(ToDoUmzugEinreise[[#This Row],[Zeitfenster]], Mapping!A:A, Mapping!B:B, 999))</f>
        <v>100</v>
      </c>
      <c r="D96" s="5" t="s">
        <v>205</v>
      </c>
      <c r="E96" s="5" t="s">
        <v>227</v>
      </c>
      <c r="F96" s="5" t="s">
        <v>228</v>
      </c>
      <c r="G96" s="5" t="s">
        <v>59</v>
      </c>
    </row>
    <row r="97" spans="2:7" ht="80" x14ac:dyDescent="0.2">
      <c r="B97" s="5" t="s">
        <v>204</v>
      </c>
      <c r="C97" s="1">
        <f>IF(ToDoUmzugEinreise[[#This Row],[Zeitfenster]]="",888,_xlfn.XLOOKUP(ToDoUmzugEinreise[[#This Row],[Zeitfenster]], Mapping!A:A, Mapping!B:B, 999))</f>
        <v>110</v>
      </c>
      <c r="D97" s="5" t="s">
        <v>111</v>
      </c>
      <c r="E97" s="5" t="s">
        <v>207</v>
      </c>
      <c r="F97" s="5" t="s">
        <v>208</v>
      </c>
      <c r="G97" s="5" t="s">
        <v>9</v>
      </c>
    </row>
    <row r="98" spans="2:7" ht="48" x14ac:dyDescent="0.2">
      <c r="B98" s="5" t="s">
        <v>204</v>
      </c>
      <c r="C98" s="1">
        <f>IF(ToDoUmzugEinreise[[#This Row],[Zeitfenster]]="",888,_xlfn.XLOOKUP(ToDoUmzugEinreise[[#This Row],[Zeitfenster]], Mapping!A:A, Mapping!B:B, 999))</f>
        <v>110</v>
      </c>
      <c r="D98" s="5" t="s">
        <v>111</v>
      </c>
      <c r="E98" s="5" t="s">
        <v>210</v>
      </c>
      <c r="F98" s="5" t="s">
        <v>211</v>
      </c>
      <c r="G98" s="5" t="s">
        <v>59</v>
      </c>
    </row>
    <row r="99" spans="2:7" ht="96" x14ac:dyDescent="0.2">
      <c r="B99" s="5" t="s">
        <v>204</v>
      </c>
      <c r="C99" s="1">
        <f>IF(ToDoUmzugEinreise[[#This Row],[Zeitfenster]]="",888,_xlfn.XLOOKUP(ToDoUmzugEinreise[[#This Row],[Zeitfenster]], Mapping!A:A, Mapping!B:B, 999))</f>
        <v>110</v>
      </c>
      <c r="D99" s="5" t="s">
        <v>111</v>
      </c>
      <c r="E99" s="5" t="s">
        <v>212</v>
      </c>
      <c r="F99" s="5" t="s">
        <v>213</v>
      </c>
      <c r="G99" s="5" t="s">
        <v>23</v>
      </c>
    </row>
    <row r="100" spans="2:7" ht="32" x14ac:dyDescent="0.2">
      <c r="B100" s="5" t="s">
        <v>204</v>
      </c>
      <c r="C100" s="1">
        <f>IF(ToDoUmzugEinreise[[#This Row],[Zeitfenster]]="",888,_xlfn.XLOOKUP(ToDoUmzugEinreise[[#This Row],[Zeitfenster]], Mapping!A:A, Mapping!B:B, 999))</f>
        <v>110</v>
      </c>
      <c r="D100" s="5" t="s">
        <v>111</v>
      </c>
      <c r="E100" s="5" t="s">
        <v>215</v>
      </c>
      <c r="F100" s="5" t="s">
        <v>214</v>
      </c>
      <c r="G100" s="5" t="s">
        <v>23</v>
      </c>
    </row>
    <row r="101" spans="2:7" ht="32" x14ac:dyDescent="0.2">
      <c r="B101" s="5" t="s">
        <v>204</v>
      </c>
      <c r="C101" s="1">
        <f>IF(ToDoUmzugEinreise[[#This Row],[Zeitfenster]]="",888,_xlfn.XLOOKUP(ToDoUmzugEinreise[[#This Row],[Zeitfenster]], Mapping!A:A, Mapping!B:B, 999))</f>
        <v>110</v>
      </c>
      <c r="D101" s="5" t="s">
        <v>111</v>
      </c>
      <c r="E101" s="5" t="s">
        <v>217</v>
      </c>
      <c r="F101" s="5" t="s">
        <v>218</v>
      </c>
      <c r="G101" s="5" t="s">
        <v>23</v>
      </c>
    </row>
    <row r="102" spans="2:7" ht="64" x14ac:dyDescent="0.2">
      <c r="B102" s="5" t="s">
        <v>204</v>
      </c>
      <c r="C102" s="1">
        <f>IF(ToDoUmzugEinreise[[#This Row],[Zeitfenster]]="",888,_xlfn.XLOOKUP(ToDoUmzugEinreise[[#This Row],[Zeitfenster]], Mapping!A:A, Mapping!B:B, 999))</f>
        <v>110</v>
      </c>
      <c r="D102" s="5" t="s">
        <v>111</v>
      </c>
      <c r="E102" s="5" t="s">
        <v>219</v>
      </c>
      <c r="F102" s="5" t="s">
        <v>220</v>
      </c>
      <c r="G102" s="5" t="s">
        <v>23</v>
      </c>
    </row>
    <row r="103" spans="2:7" x14ac:dyDescent="0.2">
      <c r="C103" s="1">
        <f>IF(ToDoUmzugEinreise[[#This Row],[Zeitfenster]]="",888,_xlfn.XLOOKUP(ToDoUmzugEinreise[[#This Row],[Zeitfenster]], Mapping!A:A, Mapping!B:B, 999))</f>
        <v>888</v>
      </c>
    </row>
    <row r="104" spans="2:7" x14ac:dyDescent="0.2">
      <c r="C104" s="1">
        <f>IF(ToDoUmzugEinreise[[#This Row],[Zeitfenster]]="",888,_xlfn.XLOOKUP(ToDoUmzugEinreise[[#This Row],[Zeitfenster]], Mapping!A:A, Mapping!B:B, 999))</f>
        <v>888</v>
      </c>
    </row>
    <row r="105" spans="2:7" x14ac:dyDescent="0.2">
      <c r="C105" s="1">
        <f>IF(ToDoUmzugEinreise[[#This Row],[Zeitfenster]]="",888,_xlfn.XLOOKUP(ToDoUmzugEinreise[[#This Row],[Zeitfenster]], Mapping!A:A, Mapping!B:B, 999))</f>
        <v>888</v>
      </c>
    </row>
    <row r="106" spans="2:7" x14ac:dyDescent="0.2">
      <c r="C106" s="1">
        <f>IF(ToDoUmzugEinreise[[#This Row],[Zeitfenster]]="",888,_xlfn.XLOOKUP(ToDoUmzugEinreise[[#This Row],[Zeitfenster]], Mapping!A:A, Mapping!B:B, 999))</f>
        <v>888</v>
      </c>
    </row>
    <row r="107" spans="2:7" x14ac:dyDescent="0.2">
      <c r="C107" s="1">
        <f>IF(ToDoUmzugEinreise[[#This Row],[Zeitfenster]]="",888,_xlfn.XLOOKUP(ToDoUmzugEinreise[[#This Row],[Zeitfenster]], Mapping!A:A, Mapping!B:B, 999))</f>
        <v>888</v>
      </c>
    </row>
    <row r="108" spans="2:7" x14ac:dyDescent="0.2">
      <c r="C108" s="1">
        <f>IF(ToDoUmzugEinreise[[#This Row],[Zeitfenster]]="",888,_xlfn.XLOOKUP(ToDoUmzugEinreise[[#This Row],[Zeitfenster]], Mapping!A:A, Mapping!B:B, 999))</f>
        <v>888</v>
      </c>
    </row>
    <row r="109" spans="2:7" x14ac:dyDescent="0.2">
      <c r="C109" s="1">
        <f>IF(ToDoUmzugEinreise[[#This Row],[Zeitfenster]]="",888,_xlfn.XLOOKUP(ToDoUmzugEinreise[[#This Row],[Zeitfenster]], Mapping!A:A, Mapping!B:B, 999))</f>
        <v>888</v>
      </c>
    </row>
  </sheetData>
  <conditionalFormatting sqref="A1:A1048576">
    <cfRule type="beginsWith" dxfId="3" priority="1" stopIfTrue="1" operator="beginsWith" text="erledigt">
      <formula>LEFT(A1,LEN("erledigt"))="erledigt"</formula>
    </cfRule>
    <cfRule type="beginsWith" dxfId="2" priority="2" operator="beginsWith" text="offen">
      <formula>LEFT(A1,LEN("offen"))="offen"</formula>
    </cfRule>
  </conditionalFormatting>
  <conditionalFormatting sqref="G1:G1048576">
    <cfRule type="beginsWith" dxfId="1" priority="3" stopIfTrue="1" operator="beginsWith" text="Wichtig">
      <formula>LEFT(G1,LEN("Wichtig"))="Wichtig"</formula>
    </cfRule>
    <cfRule type="beginsWith" dxfId="0" priority="4" operator="beginsWith" text="Must-Have">
      <formula>LEFT(G1,LEN("Must-Have"))="Must-Have"</formula>
    </cfRule>
  </conditionalFormatting>
  <dataValidations count="1">
    <dataValidation type="list" allowBlank="1" showInputMessage="1" showErrorMessage="1" sqref="G1:G1048576" xr:uid="{C6979B64-9FE3-2F4C-B11E-FE9B03E4236D}">
      <formula1>"Must-have,Optional,Wichtig"</formula1>
    </dataValidation>
  </dataValidations>
  <pageMargins left="0.75" right="0.75" top="1" bottom="1" header="0.5" footer="0.5"/>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63B0461E-3B47-8F43-866D-4B2A31DC788D}">
          <x14:formula1>
            <xm:f>Mapping!$G$2:$G$6</xm:f>
          </x14:formula1>
          <xm:sqref>A1:A1048576</xm:sqref>
        </x14:dataValidation>
        <x14:dataValidation type="list" allowBlank="1" showInputMessage="1" showErrorMessage="1" xr:uid="{98FD10F7-E143-7D4D-AB80-EC8920E1F705}">
          <x14:formula1>
            <xm:f>Mapping!$A$2:$A$15</xm:f>
          </x14:formula1>
          <xm:sqref>B1:B1048576</xm:sqref>
        </x14:dataValidation>
        <x14:dataValidation type="list" allowBlank="1" showInputMessage="1" showErrorMessage="1" xr:uid="{BEDEF93F-7178-0141-89B8-5F87230F3BBB}">
          <x14:formula1>
            <xm:f>Mapping!$E$2:$E$11</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6AA1-4708-AA45-BC00-823870179144}">
  <dimension ref="A1:G13"/>
  <sheetViews>
    <sheetView zoomScale="233" workbookViewId="0">
      <selection activeCell="G4" sqref="G4"/>
    </sheetView>
  </sheetViews>
  <sheetFormatPr baseColWidth="10" defaultRowHeight="15" x14ac:dyDescent="0.2"/>
  <cols>
    <col min="1" max="1" width="20.5" style="5" bestFit="1" customWidth="1"/>
    <col min="2" max="4" width="10.83203125" style="5"/>
    <col min="5" max="5" width="25.33203125" style="5" customWidth="1"/>
    <col min="6" max="16384" width="10.83203125" style="5"/>
  </cols>
  <sheetData>
    <row r="1" spans="1:7" ht="16" x14ac:dyDescent="0.2">
      <c r="A1" s="5" t="s">
        <v>155</v>
      </c>
      <c r="B1" s="5" t="s">
        <v>156</v>
      </c>
      <c r="E1" s="5" t="s">
        <v>1</v>
      </c>
      <c r="G1" s="5" t="s">
        <v>152</v>
      </c>
    </row>
    <row r="2" spans="1:7" ht="16" x14ac:dyDescent="0.2">
      <c r="A2" s="8" t="s">
        <v>6</v>
      </c>
      <c r="B2" s="5">
        <v>10</v>
      </c>
      <c r="E2" s="5" t="s">
        <v>205</v>
      </c>
      <c r="G2" s="5" t="s">
        <v>229</v>
      </c>
    </row>
    <row r="3" spans="1:7" ht="16" x14ac:dyDescent="0.2">
      <c r="A3" s="8" t="s">
        <v>17</v>
      </c>
      <c r="B3" s="5">
        <v>20</v>
      </c>
      <c r="E3" s="5" t="s">
        <v>44</v>
      </c>
      <c r="G3" s="5" t="s">
        <v>230</v>
      </c>
    </row>
    <row r="4" spans="1:7" ht="16" x14ac:dyDescent="0.2">
      <c r="A4" s="8" t="s">
        <v>14</v>
      </c>
      <c r="B4" s="5">
        <v>30</v>
      </c>
      <c r="E4" s="5" t="s">
        <v>63</v>
      </c>
    </row>
    <row r="5" spans="1:7" ht="16" x14ac:dyDescent="0.2">
      <c r="A5" s="8" t="s">
        <v>157</v>
      </c>
      <c r="B5" s="5">
        <v>40</v>
      </c>
      <c r="E5" s="5" t="s">
        <v>106</v>
      </c>
    </row>
    <row r="6" spans="1:7" ht="16" x14ac:dyDescent="0.2">
      <c r="A6" s="8" t="s">
        <v>40</v>
      </c>
      <c r="B6" s="5">
        <v>50</v>
      </c>
      <c r="E6" s="5" t="s">
        <v>206</v>
      </c>
    </row>
    <row r="7" spans="1:7" ht="16" x14ac:dyDescent="0.2">
      <c r="A7" s="8" t="s">
        <v>158</v>
      </c>
      <c r="B7" s="5">
        <v>60</v>
      </c>
      <c r="E7" s="5" t="s">
        <v>111</v>
      </c>
    </row>
    <row r="8" spans="1:7" ht="16" x14ac:dyDescent="0.2">
      <c r="A8" s="8" t="s">
        <v>161</v>
      </c>
      <c r="B8" s="5">
        <v>70</v>
      </c>
    </row>
    <row r="9" spans="1:7" ht="16" x14ac:dyDescent="0.2">
      <c r="A9" s="8" t="s">
        <v>159</v>
      </c>
      <c r="B9" s="5">
        <v>80</v>
      </c>
    </row>
    <row r="10" spans="1:7" ht="16" x14ac:dyDescent="0.2">
      <c r="A10" s="8" t="s">
        <v>90</v>
      </c>
      <c r="B10" s="5">
        <v>90</v>
      </c>
    </row>
    <row r="11" spans="1:7" ht="16" x14ac:dyDescent="0.2">
      <c r="A11" s="8" t="s">
        <v>160</v>
      </c>
      <c r="B11" s="5">
        <v>100</v>
      </c>
    </row>
    <row r="12" spans="1:7" ht="16" x14ac:dyDescent="0.2">
      <c r="A12" s="5" t="s">
        <v>204</v>
      </c>
      <c r="B12" s="5">
        <v>110</v>
      </c>
    </row>
    <row r="13" spans="1:7" ht="16" x14ac:dyDescent="0.2">
      <c r="A13" s="5" t="s">
        <v>95</v>
      </c>
      <c r="B13" s="5">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zoomScale="177" zoomScaleNormal="177" workbookViewId="0">
      <pane ySplit="1" topLeftCell="A2" activePane="bottomLeft" state="frozen"/>
      <selection pane="bottomLeft" activeCell="B6" sqref="B6"/>
    </sheetView>
  </sheetViews>
  <sheetFormatPr baseColWidth="10" defaultColWidth="8.83203125" defaultRowHeight="15" x14ac:dyDescent="0.2"/>
  <cols>
    <col min="1" max="1" width="18" customWidth="1"/>
    <col min="2" max="2" width="90" customWidth="1"/>
  </cols>
  <sheetData>
    <row r="1" spans="1:2" x14ac:dyDescent="0.2">
      <c r="A1" s="2" t="s">
        <v>113</v>
      </c>
      <c r="B1" s="2" t="s">
        <v>114</v>
      </c>
    </row>
    <row r="2" spans="1:2" ht="16" x14ac:dyDescent="0.2">
      <c r="A2" s="3" t="s">
        <v>152</v>
      </c>
      <c r="B2" s="1" t="s">
        <v>153</v>
      </c>
    </row>
    <row r="3" spans="1:2" ht="16" x14ac:dyDescent="0.2">
      <c r="A3" s="3" t="s">
        <v>0</v>
      </c>
      <c r="B3" s="1" t="s">
        <v>115</v>
      </c>
    </row>
    <row r="4" spans="1:2" ht="16" x14ac:dyDescent="0.2">
      <c r="A4" s="3" t="s">
        <v>162</v>
      </c>
      <c r="B4" s="1" t="s">
        <v>163</v>
      </c>
    </row>
    <row r="5" spans="1:2" ht="16" x14ac:dyDescent="0.2">
      <c r="A5" s="3" t="s">
        <v>1</v>
      </c>
      <c r="B5" s="1" t="s">
        <v>116</v>
      </c>
    </row>
    <row r="6" spans="1:2" ht="16" x14ac:dyDescent="0.2">
      <c r="A6" s="3" t="s">
        <v>4</v>
      </c>
      <c r="B6" s="1" t="s">
        <v>117</v>
      </c>
    </row>
    <row r="7" spans="1:2" ht="16" x14ac:dyDescent="0.2">
      <c r="A7" s="3" t="s">
        <v>5</v>
      </c>
      <c r="B7" s="1" t="s">
        <v>118</v>
      </c>
    </row>
    <row r="9" spans="1:2" ht="32" x14ac:dyDescent="0.2">
      <c r="A9" s="4" t="s">
        <v>119</v>
      </c>
      <c r="B9" s="5" t="s">
        <v>154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Start_ToDo_Umzug_Einreise</vt:lpstr>
      <vt:lpstr>ToDo_Umzug_Einreise</vt:lpstr>
      <vt:lpstr>Mapping</vt:lpstr>
      <vt:lpstr>Legende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Sascha Martinkus</cp:lastModifiedBy>
  <dcterms:created xsi:type="dcterms:W3CDTF">2025-12-29T16:38:21Z</dcterms:created>
  <dcterms:modified xsi:type="dcterms:W3CDTF">2025-12-30T22:30:04Z</dcterms:modified>
</cp:coreProperties>
</file>