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1 Score Distribution" sheetId="2" state="visible" r:id="rId4"/>
    <sheet name="2 Score Summary" sheetId="3" state="visible" r:id="rId5"/>
    <sheet name="3 By Industry" sheetId="4" state="visible" r:id="rId6"/>
    <sheet name="4 By Year" sheetId="5" state="visible" r:id="rId7"/>
    <sheet name="5 Question Benchmarks" sheetId="6" state="visible" r:id="rId8"/>
    <sheet name="6 Top vs Bottom" sheetId="7" state="visible" r:id="rId9"/>
    <sheet name="7 Current Edition Choices" sheetId="8" state="visible" r:id="rId10"/>
    <sheet name="8 Who Answered"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<sst xmlns="http://schemas.openxmlformats.org/spreadsheetml/2006/main" count="552" uniqueCount="278">
  <si>
    <t xml:space="preserve">The Marketing System Index, 2026 Edition: Data Pack</t>
  </si>
  <si>
    <t xml:space="preserve">Published by JFP Studios Research, Brooklyn, NY. October 2026.</t>
  </si>
  <si>
    <t xml:space="preserve">What this is</t>
  </si>
  <si>
    <t xml:space="preserve">Summary tables behind the Marketing System Index. Each table lists how many owners it is based on. No names, emails or individual answers are included.</t>
  </si>
  <si>
    <t xml:space="preserve">Who answered</t>
  </si>
  <si>
    <t xml:space="preserve">142 business owners, founders and executives who completed the JFP Marketing Scorecard between May 2024 and September 2026. Each owner counts once, using their latest completed scorecard. JFP Studios test entries are excluded.</t>
  </si>
  <si>
    <t xml:space="preserve">What the score measures</t>
  </si>
  <si>
    <t xml:space="preserve">How effective a business's marketing is at winning, following up with and keeping clients, from the owner's own answers. It does not measure revenue, profit, growth or the quality of the work. The overall score is the share of possible points an owner earned, from 0 to 100.</t>
  </si>
  <si>
    <t xml:space="preserve">Limits</t>
  </si>
  <si>
    <t xml:space="preserve">Owners chose to take the scorecard, so the sample is self-selected and answers are self-reported. Treat figures as a benchmark among peers, not as estimates for all businesses. No margin of error is given because the sample is not random. The questions changed over four editions; each figure lists how many owners answered it.</t>
  </si>
  <si>
    <t xml:space="preserve">Industry</t>
  </si>
  <si>
    <t xml:space="preserve">30 owners named their industry on the scorecard. JFP Studios matched 88 more from business name, job title and public listings. 24 could not be classified.</t>
  </si>
  <si>
    <t xml:space="preserve">Independence</t>
  </si>
  <si>
    <t xml:space="preserve">JFP Studios builds marketing systems for businesses, so it has a stake in these findings. The index reports every figure with its sample size and includes results that do not favor JFP's services.</t>
  </si>
  <si>
    <t xml:space="preserve">How to cite</t>
  </si>
  <si>
    <t xml:space="preserve">JFP Studios. The Marketing System Index, 2026 Edition. Brooklyn, NY: JFP Studios, October 2026. 142 business owners, May 2024 to September 2026.</t>
  </si>
  <si>
    <t xml:space="preserve">Free to use and share with credit to JFP Studios. Contact: jordi@jfpstudios.org</t>
  </si>
  <si>
    <t xml:space="preserve">Owners by overall score</t>
  </si>
  <si>
    <t xml:space="preserve">JFP Studios Research · The Marketing System Index, 2026 Edition</t>
  </si>
  <si>
    <t xml:space="preserve">Score range</t>
  </si>
  <si>
    <t xml:space="preserve">Owners</t>
  </si>
  <si>
    <t xml:space="preserve">Share of owners</t>
  </si>
  <si>
    <t xml:space="preserve">0 to 4</t>
  </si>
  <si>
    <t xml:space="preserve">5 to 9</t>
  </si>
  <si>
    <t xml:space="preserve">10 to 14</t>
  </si>
  <si>
    <t xml:space="preserve">15 to 19</t>
  </si>
  <si>
    <t xml:space="preserve">20 to 24</t>
  </si>
  <si>
    <t xml:space="preserve">25 to 29</t>
  </si>
  <si>
    <t xml:space="preserve">30 to 34</t>
  </si>
  <si>
    <t xml:space="preserve">35 to 39</t>
  </si>
  <si>
    <t xml:space="preserve">40 to 44</t>
  </si>
  <si>
    <t xml:space="preserve">45 to 49</t>
  </si>
  <si>
    <t xml:space="preserve">50 to 54</t>
  </si>
  <si>
    <t xml:space="preserve">55 to 59</t>
  </si>
  <si>
    <t xml:space="preserve">60 to 64</t>
  </si>
  <si>
    <t xml:space="preserve">65 to 69</t>
  </si>
  <si>
    <t xml:space="preserve">70 to 74</t>
  </si>
  <si>
    <t xml:space="preserve">75 to 79</t>
  </si>
  <si>
    <t xml:space="preserve">80 to 84</t>
  </si>
  <si>
    <t xml:space="preserve">85 to 89</t>
  </si>
  <si>
    <t xml:space="preserve">90 to 94</t>
  </si>
  <si>
    <t xml:space="preserve">95 to 100</t>
  </si>
  <si>
    <t xml:space="preserve">Total</t>
  </si>
  <si>
    <t xml:space="preserve">Share = owners in range divided by all 142 owners.</t>
  </si>
  <si>
    <t xml:space="preserve">Score summary</t>
  </si>
  <si>
    <t xml:space="preserve">Measure</t>
  </si>
  <si>
    <t xml:space="preserve">Value</t>
  </si>
  <si>
    <t xml:space="preserve">Owners in the index</t>
  </si>
  <si>
    <t xml:space="preserve">Typical (median) score</t>
  </si>
  <si>
    <t xml:space="preserve">Average score</t>
  </si>
  <si>
    <t xml:space="preserve">Middle half: lower bound</t>
  </si>
  <si>
    <t xml:space="preserve">Middle half: upper bound</t>
  </si>
  <si>
    <t xml:space="preserve">Top quarter starts at</t>
  </si>
  <si>
    <t xml:space="preserve">Owners scoring below 40</t>
  </si>
  <si>
    <t xml:space="preserve">Owners scoring 80 or higher</t>
  </si>
  <si>
    <t xml:space="preserve">Scores run from 0 to 100.</t>
  </si>
  <si>
    <t xml:space="preserve">Average score by industry</t>
  </si>
  <si>
    <t xml:space="preserve">Median score</t>
  </si>
  <si>
    <t xml:space="preserve">Note</t>
  </si>
  <si>
    <t xml:space="preserve">Real Estate &amp; Lending</t>
  </si>
  <si>
    <t xml:space="preserve">Not enough information</t>
  </si>
  <si>
    <t xml:space="preserve">Consumer Brands: Beauty, Fashion &amp; Food</t>
  </si>
  <si>
    <t xml:space="preserve">Creative, Media &amp; Marketing</t>
  </si>
  <si>
    <t xml:space="preserve">Consulting &amp; Professional Services</t>
  </si>
  <si>
    <t xml:space="preserve">Financial Services &amp; Insurance</t>
  </si>
  <si>
    <t xml:space="preserve">Health, Wellness &amp; Fitness</t>
  </si>
  <si>
    <t xml:space="preserve">Small group, read with care</t>
  </si>
  <si>
    <t xml:space="preserve">Nonprofit, Education &amp; Community</t>
  </si>
  <si>
    <t xml:space="preserve">Architecture, Construction &amp; Home</t>
  </si>
  <si>
    <t xml:space="preserve">Technology</t>
  </si>
  <si>
    <t xml:space="preserve">Events, Hospitality &amp; Travel</t>
  </si>
  <si>
    <t xml:space="preserve">Industry named by the owner (30) or matched by JFP Studios from business name, title and public listings (88).</t>
  </si>
  <si>
    <t xml:space="preserve">Scores by year, with a check on comparable questions</t>
  </si>
  <si>
    <t xml:space="preserve">Year completed</t>
  </si>
  <si>
    <t xml:space="preserve">Average overall score</t>
  </si>
  <si>
    <t xml:space="preserve">Owners who answered the 16 unchanged questions</t>
  </si>
  <si>
    <t xml:space="preserve">Average share of yes answers on those 16 questions (%)</t>
  </si>
  <si>
    <t xml:space="preserve">2024</t>
  </si>
  <si>
    <t xml:space="preserve">2025</t>
  </si>
  <si>
    <t xml:space="preserve">2026</t>
  </si>
  <si>
    <t xml:space="preserve">Average scores rose from 2024 to 2026. On the 16 yes-or-no questions asked the same way throughout, the share of yes answers did not rise. JFP Studios reads the score rise as an effect of changes to the scorecard.</t>
  </si>
  <si>
    <t xml:space="preserve">Every scorecard question, with the share who answered yes</t>
  </si>
  <si>
    <t xml:space="preserve">Question (as written on the scorecard)</t>
  </si>
  <si>
    <t xml:space="preserve">Status</t>
  </si>
  <si>
    <t xml:space="preserve">Years asked</t>
  </si>
  <si>
    <t xml:space="preserve">Owners who answered</t>
  </si>
  <si>
    <t xml:space="preserve">Answered yes (%)</t>
  </si>
  <si>
    <t xml:space="preserve">Do you have a one-sentence statement that makes your business the only logical choice for your ideal client - and does it appear consistently across every touchpoint a prospect might encounter?</t>
  </si>
  <si>
    <t xml:space="preserve">Current</t>
  </si>
  <si>
    <t xml:space="preserve">2024–2026</t>
  </si>
  <si>
    <t xml:space="preserve">Has a specific piece of content you published in the last 90 days directly produced a qualified inbound lead or a sales conversation - without any outbound effort from you?</t>
  </si>
  <si>
    <t xml:space="preserve">Do you know your exact sales conversion rate from first contact to closed client right now - and is that the same number you track and review every month?</t>
  </si>
  <si>
    <t xml:space="preserve">Do you know the specific number of days it typically takes a lead to move from first contact to closed client - and have you used that number to make a specific decision about your sales process in the last 90 days?</t>
  </si>
  <si>
    <t xml:space="preserve">2025–2026</t>
  </si>
  <si>
    <t xml:space="preserve">Does every place a prospect might find you - referral, search, or social media - communicate the same clear picture of what you do and who you serve?</t>
  </si>
  <si>
    <t xml:space="preserve">Does someone other than you use your brand or messaging guide to create content or materials for your business?</t>
  </si>
  <si>
    <t xml:space="preserve">Do you know which channel produces your highest lifetime value clients - and have you made a specific investment decision based on that finding in the last 90 days?</t>
  </si>
  <si>
    <t xml:space="preserve">Do you know the specific number of qualified leads that entered your pipeline last month - and can you show whether that number is trending up, down, or flat over the last three months?</t>
  </si>
  <si>
    <t xml:space="preserve">Do you have a documented definition of what a qualified lead looks like for your business -and is that definition actively used to decide who enters your sales pipeline?</t>
  </si>
  <si>
    <t xml:space="preserve">When the last new lead entered your pipeline, did your system automatically follow up, tag, and route them through a defined sequence without any manual step from you?</t>
  </si>
  <si>
    <t xml:space="preserve">Can you see your complete pipeline in one view right now - including every lead, their current stage, and their last touchpoint - without manually pulling data from more than one source?</t>
  </si>
  <si>
    <t xml:space="preserve">When a lead does not convert after their first touchpoint, does your system re-engage them automatically - without you deciding to follow up or initiating any manual step?</t>
  </si>
  <si>
    <t xml:space="preserve">Does your business have a specific entry point offer that a cold prospect can say yes to - and has it produced a new pipeline conversation in the last 30 days?</t>
  </si>
  <si>
    <t xml:space="preserve">Does each active marketing initiative have a specific revenue target - and has reviewing performance against those targets changed how you allocated budget or time in the last 90 days?</t>
  </si>
  <si>
    <t xml:space="preserve">If your primary lead source stopped producing tomorrow, do you have a written plan to replace that pipeline within 30 days?</t>
  </si>
  <si>
    <t xml:space="preserve">Does your offer progression have a defined entry point that naturally leads a client to a higher tier - without requiring a separate pitch from you?</t>
  </si>
  <si>
    <t xml:space="preserve">Have you conducted a formal review of your pricing in the last 12 months that resulted in a documented change to at least one price, tier, or offer based on market positioning, delivery cost, or client results?</t>
  </si>
  <si>
    <t xml:space="preserve">What is your current annual revenue?</t>
  </si>
  <si>
    <t xml:space="preserve">Multiple choice, see sheet 7</t>
  </si>
  <si>
    <t xml:space="preserve">Which of the following are you actively using to generate leads right now?</t>
  </si>
  <si>
    <t xml:space="preserve">How do you currently follow up with leads who haven't converted?</t>
  </si>
  <si>
    <t xml:space="preserve">What does your current sales process include?</t>
  </si>
  <si>
    <t xml:space="preserve">What do you actively do to retain current clients?</t>
  </si>
  <si>
    <t xml:space="preserve">Which of the following do you have in place to grow revenue from existing clients?</t>
  </si>
  <si>
    <t xml:space="preserve">When someone looks you up after hearing about you from a referral, does what they find reinforce the recommendation or raise questions about it?</t>
  </si>
  <si>
    <t xml:space="preserve">Based on documented data rather than instinct, do you know which specific touchpoint most often moves a lead to the next stage in your pipeline?</t>
  </si>
  <si>
    <t xml:space="preserve">Do you know your current client retention rate as a specific documented number - and have you taken a deliberate action to improve it in the last 90 days?</t>
  </si>
  <si>
    <t xml:space="preserve">Do you have a documented expansion process for existing clients - and has it produced measurable revenue in the last 90 days?</t>
  </si>
  <si>
    <t xml:space="preserve">Do your client check-ins include a specific agenda item designed to identify new needs or future opportunities beyond the current engagement?</t>
  </si>
  <si>
    <t xml:space="preserve">What metrics do you track to measure the success of your marketing activities?</t>
  </si>
  <si>
    <t xml:space="preserve">Retired</t>
  </si>
  <si>
    <t xml:space="preserve">Do you have a single, documented brand style guide that includes fonts, colors, logo usage, and tone of voice?</t>
  </si>
  <si>
    <t xml:space="preserve">Have you defined your brand's unique value proposition that sets you apart from competitors?</t>
  </si>
  <si>
    <t xml:space="preserve">Have you conducted market research to understand your target audience's perception of your brand?</t>
  </si>
  <si>
    <t xml:space="preserve">Is your brand style guide shared and used consistently across your website, social media, and marketing materials?</t>
  </si>
  <si>
    <t xml:space="preserve">Do you have a clearly defined brand positioning statement or tagline used in your public materials?</t>
  </si>
  <si>
    <t xml:space="preserve">Have you trained your team or contractors to follow brand guidelines in content, design, and messaging?</t>
  </si>
  <si>
    <t xml:space="preserve">Can you identify which specific marketing activity generated the most revenue for your business in the last 90 days?</t>
  </si>
  <si>
    <t xml:space="preserve">Do you have a written marketing plan that outlines your strategies, target audiences, and goals for the next 12 weeks?</t>
  </si>
  <si>
    <t xml:space="preserve">Do you have a scheduled time of the month to plan and create content?</t>
  </si>
  <si>
    <t xml:space="preserve">Have you implemented a CRM (Customer Relationship Management) tool to track client interactions and sales?</t>
  </si>
  <si>
    <t xml:space="preserve">Do you have a written Social Media Strategy?</t>
  </si>
  <si>
    <t xml:space="preserve">Do you use any automated marketing tools to streamline email campaigns, social media posts, or other repetitive tasks?</t>
  </si>
  <si>
    <t xml:space="preserve">Is there a process in place for regularly reviewing and updating your marketing plan based on performance metrics?</t>
  </si>
  <si>
    <t xml:space="preserve">Have you designated a budget within your marketing plan for advertising, promotions, and other marketing activities?</t>
  </si>
  <si>
    <t xml:space="preserve">Are your marketing analytics connected to revenue outcomes (i.e., sales tracking, closed deals)?</t>
  </si>
  <si>
    <t xml:space="preserve">Do you have clearly defined KPIs (Key Performance Indicators) included in your marketing plan to gauge success?</t>
  </si>
  <si>
    <t xml:space="preserve">Is there a contingency plan in your marketing strategy to address potential market changes or challenges?</t>
  </si>
  <si>
    <t xml:space="preserve">What Platforms Do you run Ads on?</t>
  </si>
  <si>
    <t xml:space="preserve">Do you have more than one active lead magnet tailored to different audiences?</t>
  </si>
  <si>
    <t xml:space="preserve">Is your website optimized with forms to collect lead information?</t>
  </si>
  <si>
    <t xml:space="preserve">Are new leads automatically segmented by type or source when added to your CRM?</t>
  </si>
  <si>
    <t xml:space="preserve">Are you capturing leads from multiple channels (e.g., social, website, ads)?</t>
  </si>
  <si>
    <t xml:space="preserve">Do you offer more than one way for a lead to take action (e.g., book a call, download, apply)?</t>
  </si>
  <si>
    <t xml:space="preserve">Are you currently using a quiz, form, or survey to qualify leads?</t>
  </si>
  <si>
    <t xml:space="preserve">Do you have testimonials or case studies displayed prominently on your website?</t>
  </si>
  <si>
    <t xml:space="preserve">Do you have a resource library for your customers on your website?</t>
  </si>
  <si>
    <t xml:space="preserve">Do you have different email sequences for prospects vs. paying clients?</t>
  </si>
  <si>
    <t xml:space="preserve">Do you have a welcome email that is automatically sent to new subscribers?</t>
  </si>
  <si>
    <t xml:space="preserve">Do you clean or update your email list regularly (remove inactive contacts, bounces)?</t>
  </si>
  <si>
    <t xml:space="preserve">How often do you send email newsletters?</t>
  </si>
  <si>
    <t xml:space="preserve">Do you have a system in place for handling and tracking sales calls?</t>
  </si>
  <si>
    <t xml:space="preserve">Are your ads linked to specific lead capture pages (not just your homepage)?</t>
  </si>
  <si>
    <t xml:space="preserve">Have you researched your target audience’s behaviors and preferences?</t>
  </si>
  <si>
    <t xml:space="preserve">Are leads from all channels directed into one central database?</t>
  </si>
  <si>
    <t xml:space="preserve">Are your service or product pages optimized with clear benefits and pricing?</t>
  </si>
  <si>
    <t xml:space="preserve">Do you regularly update your website’s content to keep it relevant and engaging?</t>
  </si>
  <si>
    <t xml:space="preserve">Is your website mobile-friendly and easy to navigate on all devices?</t>
  </si>
  <si>
    <t xml:space="preserve">Are you tracking the entire customer journey, from lead capture to conversion, in your CRM?</t>
  </si>
  <si>
    <t xml:space="preserve">Is your CRM integrated with your email marketing or lead generation tools?</t>
  </si>
  <si>
    <t xml:space="preserve">Do you have a personal website?</t>
  </si>
  <si>
    <t xml:space="preserve">Do you engage with your audience by responding to comments, messages, or mentions?</t>
  </si>
  <si>
    <t xml:space="preserve">Do you post regularly on your social media feed (e.g., daily, weekly)?</t>
  </si>
  <si>
    <t xml:space="preserve">Do you schedule email campaigns in advance using a marketing platform?</t>
  </si>
  <si>
    <t xml:space="preserve">Do you have a documented or automated follow-up system for leads who do not convert after the first touchpoint?</t>
  </si>
  <si>
    <t xml:space="preserve">Do you offer a lead magnet, free trial, or initial consultation to warm up new leads before the sale?</t>
  </si>
  <si>
    <t xml:space="preserve">Do you review and improve your lead generation strategy quarterly or more frequently?</t>
  </si>
  <si>
    <t xml:space="preserve">Have you made a budget decision in the last 90 days based on campaign performance data?</t>
  </si>
  <si>
    <t xml:space="preserve">Do you use retargeting ads to reach people who visited your site but didn’t convert?</t>
  </si>
  <si>
    <t xml:space="preserve">Do you test multiple ad creatives and offers in your campaigns?</t>
  </si>
  <si>
    <t xml:space="preserve">Do you have a written set of goals for what you want your brand to be within 6 - 12 months?</t>
  </si>
  <si>
    <t xml:space="preserve">2024–2025</t>
  </si>
  <si>
    <t xml:space="preserve">Do you run Ads on Google, Facebook, Tik Tok or other digital mediums?</t>
  </si>
  <si>
    <t xml:space="preserve">For each paid campaign you are actively running right now, does it drive traffic to a dedicated landing page with a single conversion goal rather than your homepage?</t>
  </si>
  <si>
    <t xml:space="preserve">Have you run a structured test on your paid campaigns in the last 90 days that produced a measurable improvement in performance?</t>
  </si>
  <si>
    <t xml:space="preserve">Without opening your CRM or checking any notes right now, how clearly can you describe the total value of your pipeline, the stage of your top five opportunities, and which lead is most likely to close this month?</t>
  </si>
  <si>
    <t xml:space="preserve">Do you have separate automated email sequences for prospects and paying clients, are both actively running right now, and do you know the specific conversion rate of your prospect sequence in the last 90 days?</t>
  </si>
  <si>
    <t xml:space="preserve">Are your email campaigns planned and scheduled around specific revenue goals or offer launches, rather than sent on an ad hoc basis?</t>
  </si>
  <si>
    <t xml:space="preserve">Do you know which email in your sequence or campaign history generates the most replies, clicks, or direct revenue conversions?</t>
  </si>
  <si>
    <t xml:space="preserve">Do you know your current marketing cost per acquired client, is that number documented somewhere you review regularly, and has it been the subject of a specific improvement action in the last 90 days?</t>
  </si>
  <si>
    <t xml:space="preserve">Do you have an active paid channel running right now, do you know your current cost per acquired client from that channel, and is that number lower than your average client lifetime value?</t>
  </si>
  <si>
    <t xml:space="preserve">Do you review marketing performance data at least once per month and has that review resulted in a specific budget or activity change in the last 90 days?</t>
  </si>
  <si>
    <t xml:space="preserve">Is every piece of content you publish mapped to a specific offer, audience, or stage in your buyer journey rather than a general topic?</t>
  </si>
  <si>
    <t xml:space="preserve">Do you know which content format or topic consistently generates the most engagement or inbound interest from your ideal clients?</t>
  </si>
  <si>
    <t xml:space="preserve">Do you have a defined pricing structure with clear tiers, and do you know the average revenue per client across each tier?</t>
  </si>
  <si>
    <t xml:space="preserve">In the last 90 days have leads that arrived with full context about their source, behavior, and intent closed at a higher rate than leads you contacted cold?</t>
  </si>
  <si>
    <t xml:space="preserve">Does your marketing team receive regular feedback from sales on lead quality, and does that feedback directly inform campaign and content decisions?</t>
  </si>
  <si>
    <t xml:space="preserve">Do your sales and marketing teams operate from the same definition of a qualified lead, and is that definition documented and reviewed quarterly?</t>
  </si>
  <si>
    <t xml:space="preserve">Do you know your current client retention rate and average client lifetime value as specific documented numbers, and have you taken a specific action to improve either number in the last 90 days?</t>
  </si>
  <si>
    <t xml:space="preserve">Do you have a documented process for expanding client relationships beyond the initial engagement, and does it produce measurable revenue?</t>
  </si>
  <si>
    <t xml:space="preserve">Do you conduct regular client reviews or check-ins that are designed to identify new needs and opportunities, not just report on existing work?</t>
  </si>
  <si>
    <t xml:space="preserve">Are you running paid ads specifically for lead generation?</t>
  </si>
  <si>
    <t xml:space="preserve">What digital marketing tools and platforms are you currently using?</t>
  </si>
  <si>
    <t xml:space="preserve">How often do you create content</t>
  </si>
  <si>
    <t xml:space="preserve">Yes share counts only a full "Yes". Partial answers count as not yes. Questions with under 20 answers came from short-lived versions; read them with care.</t>
  </si>
  <si>
    <t xml:space="preserve">What top scorers have in place</t>
  </si>
  <si>
    <t xml:space="preserve">Has in place</t>
  </si>
  <si>
    <t xml:space="preserve">Top quarter (%)</t>
  </si>
  <si>
    <t xml:space="preserve">Bottom half (%)</t>
  </si>
  <si>
    <t xml:space="preserve">Times more likely</t>
  </si>
  <si>
    <t xml:space="preserve">A form on the website for interested visitors</t>
  </si>
  <si>
    <t xml:space="preserve">An automatic first email to new contacts</t>
  </si>
  <si>
    <t xml:space="preserve">Can see which marketing turns into sales</t>
  </si>
  <si>
    <t xml:space="preserve">Client reviews or results on the website</t>
  </si>
  <si>
    <t xml:space="preserve">A clear answer to why choose you</t>
  </si>
  <si>
    <t xml:space="preserve">Tools that send emails or posts automatically</t>
  </si>
  <si>
    <t xml:space="preserve">A quiz or form that sorts serious buyers</t>
  </si>
  <si>
    <t xml:space="preserve">Written brand guidelines</t>
  </si>
  <si>
    <t xml:space="preserve">A tool to track contacts and deals (CRM)</t>
  </si>
  <si>
    <t xml:space="preserve">Top quarter scored 44 or higher (18 to 28 owners per question). Bottom half scored below 29 (31 to 56 owners per question). Scores are built from these answers, so this shows what is in place, not proof of cause.</t>
  </si>
  <si>
    <t xml:space="preserve">Multiple-choice answers, 2026 edition</t>
  </si>
  <si>
    <t xml:space="preserve">Question</t>
  </si>
  <si>
    <t xml:space="preserve">Answer</t>
  </si>
  <si>
    <t xml:space="preserve">Owners who chose it</t>
  </si>
  <si>
    <t xml:space="preserve">Share (%)</t>
  </si>
  <si>
    <t xml:space="preserve">Used to generate leads now</t>
  </si>
  <si>
    <t xml:space="preserve">Word of mouth / referrals</t>
  </si>
  <si>
    <t xml:space="preserve">Networking / in-person events</t>
  </si>
  <si>
    <t xml:space="preserve">Organic social content</t>
  </si>
  <si>
    <t xml:space="preserve">Speaking engagements</t>
  </si>
  <si>
    <t xml:space="preserve">Strategic partnerships</t>
  </si>
  <si>
    <t xml:space="preserve">Cold outreach (email, DM, phone)</t>
  </si>
  <si>
    <t xml:space="preserve">Paid social (Meta, LinkedIn, etc.)</t>
  </si>
  <si>
    <t xml:space="preserve">Online listing platforms (Google Business, Zillow, Yelp, etc.)</t>
  </si>
  <si>
    <t xml:space="preserve">SEO / blog / long-form content</t>
  </si>
  <si>
    <t xml:space="preserve">Paid search (Google Ads)</t>
  </si>
  <si>
    <t xml:space="preserve">Job boards / marketplaces (Upwork, Thumbtack, etc.)</t>
  </si>
  <si>
    <t xml:space="preserve">Job boards/marketplaces</t>
  </si>
  <si>
    <t xml:space="preserve">PR / media placements</t>
  </si>
  <si>
    <t xml:space="preserve">How they follow up with leads who have not bought</t>
  </si>
  <si>
    <t xml:space="preserve">Manual email outreach</t>
  </si>
  <si>
    <t xml:space="preserve">Phone / personal outreach</t>
  </si>
  <si>
    <t xml:space="preserve">SMS / text follow-up</t>
  </si>
  <si>
    <t xml:space="preserve">Nothing systematic</t>
  </si>
  <si>
    <t xml:space="preserve">Content drip (newsletter, blog, etc.)</t>
  </si>
  <si>
    <t xml:space="preserve">Social media DMs</t>
  </si>
  <si>
    <t xml:space="preserve">Automated email sequence</t>
  </si>
  <si>
    <t xml:space="preserve">What their sales process includes</t>
  </si>
  <si>
    <t xml:space="preserve">Discovery / consultation call</t>
  </si>
  <si>
    <t xml:space="preserve">Formal proposal or presentation</t>
  </si>
  <si>
    <t xml:space="preserve">Nothing formal</t>
  </si>
  <si>
    <t xml:space="preserve">Defined follow-up cadence after first contact</t>
  </si>
  <si>
    <t xml:space="preserve">Multiple offer tiers or price points</t>
  </si>
  <si>
    <t xml:space="preserve">Objection handling process</t>
  </si>
  <si>
    <t xml:space="preserve">Speed-to-lead system (response within minutes)</t>
  </si>
  <si>
    <t xml:space="preserve">What they do to keep clients</t>
  </si>
  <si>
    <t xml:space="preserve">Regular check-ins or progress reviews</t>
  </si>
  <si>
    <t xml:space="preserve">Relationship touchpoints (birthdays, milestones, etc.)</t>
  </si>
  <si>
    <t xml:space="preserve">Structured onboarding process</t>
  </si>
  <si>
    <t xml:space="preserve">Client satisfaction surveys</t>
  </si>
  <si>
    <t xml:space="preserve">Reporting or proof-of-value delivery</t>
  </si>
  <si>
    <t xml:space="preserve">What they have to grow revenue from existing clients</t>
  </si>
  <si>
    <t xml:space="preserve">None of the above</t>
  </si>
  <si>
    <t xml:space="preserve">Upsell offer (higher tier of current service)</t>
  </si>
  <si>
    <t xml:space="preserve">Cross-sell offer (complementary service)</t>
  </si>
  <si>
    <t xml:space="preserve">Referral program with a formal ask</t>
  </si>
  <si>
    <t xml:space="preserve">Milestone-based upgrade conversations</t>
  </si>
  <si>
    <t xml:space="preserve">Pricing tiers with a defined upgrade path</t>
  </si>
  <si>
    <t xml:space="preserve">Owners could choose more than one answer, so shares add up to more than 100%.</t>
  </si>
  <si>
    <t xml:space="preserve">Who is in the index</t>
  </si>
  <si>
    <t xml:space="preserve">Breakdown</t>
  </si>
  <si>
    <t xml:space="preserve">Group</t>
  </si>
  <si>
    <t xml:space="preserve">Industry source</t>
  </si>
  <si>
    <t xml:space="preserve">Named by owner</t>
  </si>
  <si>
    <t xml:space="preserve">Matched by JFP Studios</t>
  </si>
  <si>
    <t xml:space="preserve">How they found the scorecard</t>
  </si>
  <si>
    <t xml:space="preserve">Direct or unknown</t>
  </si>
  <si>
    <t xml:space="preserve">Social media</t>
  </si>
  <si>
    <t xml:space="preserve">JFP website</t>
  </si>
  <si>
    <t xml:space="preserve">Shared scorecard link</t>
  </si>
  <si>
    <t xml:space="preserve">Other</t>
  </si>
  <si>
    <t xml:space="preserve">Search</t>
  </si>
  <si>
    <t xml:space="preserve">Scorecard edition</t>
  </si>
  <si>
    <t xml:space="preserve">Edition 1: brand and planning questions (May 2024 to January 2025)</t>
  </si>
  <si>
    <t xml:space="preserve">Edition 2: adds website, lead capture, email and CRM questions (January 2025 to March 2026)</t>
  </si>
  <si>
    <t xml:space="preserve">Edition 3: short transitional version (April 2026)</t>
  </si>
  <si>
    <t xml:space="preserve">Edition 4: current 28-question edition (April 2026 onward)</t>
  </si>
  <si>
    <t xml:space="preserve">"Direct or unknown" means no referring site was recorded.</t>
  </si>
</sst>
</file>

<file path=xl/styles.xml><?xml version="1.0" encoding="utf-8"?>
<styleSheet xmlns="http://schemas.openxmlformats.org/spreadsheetml/2006/main">
  <numFmts count="4">
    <numFmt numFmtId="164" formatCode="General"/>
    <numFmt numFmtId="165" formatCode="0.0%"/>
    <numFmt numFmtId="166" formatCode="0.0\x"/>
    <numFmt numFmtId="167" formatCode="0%"/>
  </numFmts>
  <fonts count="10">
    <font>
      <sz val="11"/>
      <color theme="1"/>
      <name val="Calibri"/>
      <family val="2"/>
      <charset val="1"/>
    </font>
    <font>
      <sz val="10"/>
      <name val="Arial"/>
      <family val="0"/>
    </font>
    <font>
      <sz val="10"/>
      <name val="Arial"/>
      <family val="0"/>
    </font>
    <font>
      <sz val="10"/>
      <name val="Arial"/>
      <family val="0"/>
    </font>
    <font>
      <b val="true"/>
      <sz val="14"/>
      <name val="IBM Plex Sans"/>
      <family val="0"/>
      <charset val="1"/>
    </font>
    <font>
      <sz val="11"/>
      <name val="IBM Plex Sans"/>
      <family val="0"/>
      <charset val="1"/>
    </font>
    <font>
      <b val="true"/>
      <sz val="11"/>
      <color rgb="FFD40C0C"/>
      <name val="IBM Plex Sans"/>
      <family val="0"/>
      <charset val="1"/>
    </font>
    <font>
      <i val="true"/>
      <sz val="9"/>
      <color rgb="FF555555"/>
      <name val="IBM Plex Sans"/>
      <family val="0"/>
      <charset val="1"/>
    </font>
    <font>
      <b val="true"/>
      <sz val="11"/>
      <color rgb="FFFFFFFF"/>
      <name val="IBM Plex Sans"/>
      <family val="0"/>
      <charset val="1"/>
    </font>
    <font>
      <b val="true"/>
      <sz val="11"/>
      <name val="IBM Plex Sans"/>
      <family val="0"/>
      <charset val="1"/>
    </font>
  </fonts>
  <fills count="3">
    <fill>
      <patternFill patternType="none"/>
    </fill>
    <fill>
      <patternFill patternType="gray125"/>
    </fill>
    <fill>
      <patternFill patternType="solid">
        <fgColor rgb="FF000000"/>
        <bgColor rgb="FF003300"/>
      </patternFill>
    </fill>
  </fills>
  <borders count="2">
    <border diagonalUp="false" diagonalDown="false">
      <left/>
      <right/>
      <top/>
      <bottom/>
      <diagonal/>
    </border>
    <border diagonalUp="false" diagonalDown="false">
      <left/>
      <right/>
      <top/>
      <bottom style="thin">
        <color rgb="FFDADAD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5" fontId="5" fillId="0"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6" fontId="5" fillId="0" borderId="1" xfId="0" applyFont="true" applyBorder="true" applyAlignment="true" applyProtection="false">
      <alignment horizontal="general" vertical="top" textRotation="0" wrapText="true" indent="0" shrinkToFit="false"/>
      <protection locked="true" hidden="false"/>
    </xf>
    <xf numFmtId="167" fontId="5"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D40C0C"/>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ADADA"/>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0"/>
  </cols>
  <sheetData>
    <row r="1" customFormat="false" ht="18" hidden="false" customHeight="true" outlineLevel="0" collapsed="false">
      <c r="A1" s="2" t="s">
        <v>0</v>
      </c>
    </row>
    <row r="2" customFormat="false" ht="15" hidden="false" customHeight="true" outlineLevel="0" collapsed="false">
      <c r="A2" s="3" t="s">
        <v>1</v>
      </c>
    </row>
    <row r="3" customFormat="false" ht="15" hidden="false" customHeight="true" outlineLevel="0" collapsed="false">
      <c r="A3" s="3"/>
    </row>
    <row r="4" customFormat="false" ht="15" hidden="false" customHeight="true" outlineLevel="0" collapsed="false">
      <c r="A4" s="4" t="s">
        <v>2</v>
      </c>
    </row>
    <row r="5" customFormat="false" ht="29.25" hidden="false" customHeight="true" outlineLevel="0" collapsed="false">
      <c r="A5" s="3" t="s">
        <v>3</v>
      </c>
    </row>
    <row r="6" customFormat="false" ht="15" hidden="false" customHeight="true" outlineLevel="0" collapsed="false">
      <c r="A6" s="3"/>
    </row>
    <row r="7" customFormat="false" ht="15" hidden="false" customHeight="true" outlineLevel="0" collapsed="false">
      <c r="A7" s="4" t="s">
        <v>4</v>
      </c>
    </row>
    <row r="8" customFormat="false" ht="43.5" hidden="false" customHeight="true" outlineLevel="0" collapsed="false">
      <c r="A8" s="3" t="s">
        <v>5</v>
      </c>
    </row>
    <row r="9" customFormat="false" ht="15" hidden="false" customHeight="true" outlineLevel="0" collapsed="false">
      <c r="A9" s="3"/>
    </row>
    <row r="10" customFormat="false" ht="15" hidden="false" customHeight="true" outlineLevel="0" collapsed="false">
      <c r="A10" s="4" t="s">
        <v>6</v>
      </c>
    </row>
    <row r="11" customFormat="false" ht="43.5" hidden="false" customHeight="true" outlineLevel="0" collapsed="false">
      <c r="A11" s="3" t="s">
        <v>7</v>
      </c>
    </row>
    <row r="12" customFormat="false" ht="15" hidden="false" customHeight="true" outlineLevel="0" collapsed="false">
      <c r="A12" s="3"/>
    </row>
    <row r="13" customFormat="false" ht="15" hidden="false" customHeight="true" outlineLevel="0" collapsed="false">
      <c r="A13" s="4" t="s">
        <v>8</v>
      </c>
    </row>
    <row r="14" customFormat="false" ht="57.75" hidden="false" customHeight="true" outlineLevel="0" collapsed="false">
      <c r="A14" s="3" t="s">
        <v>9</v>
      </c>
    </row>
    <row r="15" customFormat="false" ht="15" hidden="false" customHeight="true" outlineLevel="0" collapsed="false">
      <c r="A15" s="3"/>
    </row>
    <row r="16" customFormat="false" ht="15" hidden="false" customHeight="true" outlineLevel="0" collapsed="false">
      <c r="A16" s="4" t="s">
        <v>10</v>
      </c>
    </row>
    <row r="17" customFormat="false" ht="29.25" hidden="false" customHeight="true" outlineLevel="0" collapsed="false">
      <c r="A17" s="3" t="s">
        <v>11</v>
      </c>
    </row>
    <row r="18" customFormat="false" ht="15" hidden="false" customHeight="true" outlineLevel="0" collapsed="false">
      <c r="A18" s="3"/>
    </row>
    <row r="19" customFormat="false" ht="15" hidden="false" customHeight="true" outlineLevel="0" collapsed="false">
      <c r="A19" s="4" t="s">
        <v>12</v>
      </c>
    </row>
    <row r="20" customFormat="false" ht="29.25" hidden="false" customHeight="true" outlineLevel="0" collapsed="false">
      <c r="A20" s="3" t="s">
        <v>13</v>
      </c>
    </row>
    <row r="21" customFormat="false" ht="15" hidden="false" customHeight="true" outlineLevel="0" collapsed="false">
      <c r="A21" s="3"/>
    </row>
    <row r="22" customFormat="false" ht="15" hidden="false" customHeight="true" outlineLevel="0" collapsed="false">
      <c r="A22" s="4" t="s">
        <v>14</v>
      </c>
    </row>
    <row r="23" customFormat="false" ht="29.25" hidden="false" customHeight="true" outlineLevel="0" collapsed="false">
      <c r="A23" s="3" t="s">
        <v>15</v>
      </c>
    </row>
    <row r="24" customFormat="false" ht="15" hidden="false" customHeight="true" outlineLevel="0" collapsed="false">
      <c r="A24" s="3"/>
    </row>
    <row r="25" customFormat="false" ht="15" hidden="false" customHeight="true" outlineLevel="0" collapsed="false">
      <c r="A25" s="5"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2" min="2" style="1" width="12"/>
    <col collapsed="false" customWidth="true" hidden="false" outlineLevel="0" max="3" min="3" style="1" width="18"/>
  </cols>
  <sheetData>
    <row r="1" customFormat="false" ht="17.25" hidden="false" customHeight="true" outlineLevel="0" collapsed="false">
      <c r="A1" s="6" t="s">
        <v>17</v>
      </c>
    </row>
    <row r="2" customFormat="false" ht="15" hidden="false" customHeight="true" outlineLevel="0" collapsed="false">
      <c r="A2" s="7" t="s">
        <v>18</v>
      </c>
    </row>
    <row r="4" customFormat="false" ht="15" hidden="false" customHeight="true" outlineLevel="0" collapsed="false">
      <c r="A4" s="8" t="s">
        <v>19</v>
      </c>
      <c r="B4" s="8" t="s">
        <v>20</v>
      </c>
      <c r="C4" s="8" t="s">
        <v>21</v>
      </c>
    </row>
    <row r="5" customFormat="false" ht="15" hidden="false" customHeight="true" outlineLevel="0" collapsed="false">
      <c r="A5" s="9" t="s">
        <v>22</v>
      </c>
      <c r="B5" s="9" t="n">
        <v>7</v>
      </c>
      <c r="C5" s="10" t="n">
        <f aca="false">B5/SUM($B$5:$B$24)</f>
        <v>0.0492957746478873</v>
      </c>
    </row>
    <row r="6" customFormat="false" ht="15" hidden="false" customHeight="true" outlineLevel="0" collapsed="false">
      <c r="A6" s="9" t="s">
        <v>23</v>
      </c>
      <c r="B6" s="9" t="n">
        <v>12</v>
      </c>
      <c r="C6" s="10" t="n">
        <f aca="false">B6/SUM($B$5:$B$24)</f>
        <v>0.0845070422535211</v>
      </c>
    </row>
    <row r="7" customFormat="false" ht="15" hidden="false" customHeight="true" outlineLevel="0" collapsed="false">
      <c r="A7" s="9" t="s">
        <v>24</v>
      </c>
      <c r="B7" s="9" t="n">
        <v>19</v>
      </c>
      <c r="C7" s="10" t="n">
        <f aca="false">B7/SUM($B$5:$B$24)</f>
        <v>0.133802816901408</v>
      </c>
    </row>
    <row r="8" customFormat="false" ht="15" hidden="false" customHeight="true" outlineLevel="0" collapsed="false">
      <c r="A8" s="9" t="s">
        <v>25</v>
      </c>
      <c r="B8" s="9" t="n">
        <v>10</v>
      </c>
      <c r="C8" s="10" t="n">
        <f aca="false">B8/SUM($B$5:$B$24)</f>
        <v>0.0704225352112676</v>
      </c>
    </row>
    <row r="9" customFormat="false" ht="15" hidden="false" customHeight="true" outlineLevel="0" collapsed="false">
      <c r="A9" s="9" t="s">
        <v>26</v>
      </c>
      <c r="B9" s="9" t="n">
        <v>15</v>
      </c>
      <c r="C9" s="10" t="n">
        <f aca="false">B9/SUM($B$5:$B$24)</f>
        <v>0.105633802816901</v>
      </c>
    </row>
    <row r="10" customFormat="false" ht="15" hidden="false" customHeight="true" outlineLevel="0" collapsed="false">
      <c r="A10" s="9" t="s">
        <v>27</v>
      </c>
      <c r="B10" s="9" t="n">
        <v>8</v>
      </c>
      <c r="C10" s="10" t="n">
        <f aca="false">B10/SUM($B$5:$B$24)</f>
        <v>0.0563380281690141</v>
      </c>
    </row>
    <row r="11" customFormat="false" ht="15" hidden="false" customHeight="true" outlineLevel="0" collapsed="false">
      <c r="A11" s="9" t="s">
        <v>28</v>
      </c>
      <c r="B11" s="9" t="n">
        <v>16</v>
      </c>
      <c r="C11" s="10" t="n">
        <f aca="false">B11/SUM($B$5:$B$24)</f>
        <v>0.112676056338028</v>
      </c>
    </row>
    <row r="12" customFormat="false" ht="15" hidden="false" customHeight="true" outlineLevel="0" collapsed="false">
      <c r="A12" s="9" t="s">
        <v>29</v>
      </c>
      <c r="B12" s="9" t="n">
        <v>8</v>
      </c>
      <c r="C12" s="10" t="n">
        <f aca="false">B12/SUM($B$5:$B$24)</f>
        <v>0.0563380281690141</v>
      </c>
    </row>
    <row r="13" customFormat="false" ht="15" hidden="false" customHeight="true" outlineLevel="0" collapsed="false">
      <c r="A13" s="9" t="s">
        <v>30</v>
      </c>
      <c r="B13" s="9" t="n">
        <v>15</v>
      </c>
      <c r="C13" s="10" t="n">
        <f aca="false">B13/SUM($B$5:$B$24)</f>
        <v>0.105633802816901</v>
      </c>
    </row>
    <row r="14" customFormat="false" ht="15" hidden="false" customHeight="true" outlineLevel="0" collapsed="false">
      <c r="A14" s="9" t="s">
        <v>31</v>
      </c>
      <c r="B14" s="9" t="n">
        <v>9</v>
      </c>
      <c r="C14" s="10" t="n">
        <f aca="false">B14/SUM($B$5:$B$24)</f>
        <v>0.0633802816901408</v>
      </c>
    </row>
    <row r="15" customFormat="false" ht="15" hidden="false" customHeight="true" outlineLevel="0" collapsed="false">
      <c r="A15" s="9" t="s">
        <v>32</v>
      </c>
      <c r="B15" s="9" t="n">
        <v>3</v>
      </c>
      <c r="C15" s="10" t="n">
        <f aca="false">B15/SUM($B$5:$B$24)</f>
        <v>0.0211267605633803</v>
      </c>
    </row>
    <row r="16" customFormat="false" ht="15" hidden="false" customHeight="true" outlineLevel="0" collapsed="false">
      <c r="A16" s="9" t="s">
        <v>33</v>
      </c>
      <c r="B16" s="9" t="n">
        <v>5</v>
      </c>
      <c r="C16" s="10" t="n">
        <f aca="false">B16/SUM($B$5:$B$24)</f>
        <v>0.0352112676056338</v>
      </c>
    </row>
    <row r="17" customFormat="false" ht="15" hidden="false" customHeight="true" outlineLevel="0" collapsed="false">
      <c r="A17" s="9" t="s">
        <v>34</v>
      </c>
      <c r="B17" s="9" t="n">
        <v>5</v>
      </c>
      <c r="C17" s="10" t="n">
        <f aca="false">B17/SUM($B$5:$B$24)</f>
        <v>0.0352112676056338</v>
      </c>
    </row>
    <row r="18" customFormat="false" ht="15" hidden="false" customHeight="true" outlineLevel="0" collapsed="false">
      <c r="A18" s="9" t="s">
        <v>35</v>
      </c>
      <c r="B18" s="9" t="n">
        <v>2</v>
      </c>
      <c r="C18" s="10" t="n">
        <f aca="false">B18/SUM($B$5:$B$24)</f>
        <v>0.0140845070422535</v>
      </c>
    </row>
    <row r="19" customFormat="false" ht="15" hidden="false" customHeight="true" outlineLevel="0" collapsed="false">
      <c r="A19" s="9" t="s">
        <v>36</v>
      </c>
      <c r="B19" s="9" t="n">
        <v>2</v>
      </c>
      <c r="C19" s="10" t="n">
        <f aca="false">B19/SUM($B$5:$B$24)</f>
        <v>0.0140845070422535</v>
      </c>
    </row>
    <row r="20" customFormat="false" ht="15" hidden="false" customHeight="true" outlineLevel="0" collapsed="false">
      <c r="A20" s="9" t="s">
        <v>37</v>
      </c>
      <c r="B20" s="9" t="n">
        <v>3</v>
      </c>
      <c r="C20" s="10" t="n">
        <f aca="false">B20/SUM($B$5:$B$24)</f>
        <v>0.0211267605633803</v>
      </c>
    </row>
    <row r="21" customFormat="false" ht="15" hidden="false" customHeight="true" outlineLevel="0" collapsed="false">
      <c r="A21" s="9" t="s">
        <v>38</v>
      </c>
      <c r="B21" s="9" t="n">
        <v>1</v>
      </c>
      <c r="C21" s="10" t="n">
        <f aca="false">B21/SUM($B$5:$B$24)</f>
        <v>0.00704225352112676</v>
      </c>
    </row>
    <row r="22" customFormat="false" ht="15" hidden="false" customHeight="true" outlineLevel="0" collapsed="false">
      <c r="A22" s="9" t="s">
        <v>39</v>
      </c>
      <c r="B22" s="9" t="n">
        <v>1</v>
      </c>
      <c r="C22" s="10" t="n">
        <f aca="false">B22/SUM($B$5:$B$24)</f>
        <v>0.00704225352112676</v>
      </c>
    </row>
    <row r="23" customFormat="false" ht="15" hidden="false" customHeight="true" outlineLevel="0" collapsed="false">
      <c r="A23" s="9" t="s">
        <v>40</v>
      </c>
      <c r="B23" s="9" t="n">
        <v>1</v>
      </c>
      <c r="C23" s="10" t="n">
        <f aca="false">B23/SUM($B$5:$B$24)</f>
        <v>0.00704225352112676</v>
      </c>
    </row>
    <row r="24" customFormat="false" ht="15" hidden="false" customHeight="true" outlineLevel="0" collapsed="false">
      <c r="A24" s="9" t="s">
        <v>41</v>
      </c>
      <c r="B24" s="9" t="n">
        <v>0</v>
      </c>
      <c r="C24" s="10" t="n">
        <f aca="false">B24/SUM($B$5:$B$24)</f>
        <v>0</v>
      </c>
    </row>
    <row r="25" customFormat="false" ht="15" hidden="false" customHeight="true" outlineLevel="0" collapsed="false">
      <c r="A25" s="11" t="s">
        <v>42</v>
      </c>
      <c r="B25" s="11" t="n">
        <f aca="false">SUM(B5:B24)</f>
        <v>142</v>
      </c>
    </row>
    <row r="26" customFormat="false" ht="15" hidden="false" customHeight="true" outlineLevel="0" collapsed="false">
      <c r="A26" s="7" t="s">
        <v>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12"/>
  </cols>
  <sheetData>
    <row r="1" customFormat="false" ht="17.25" hidden="false" customHeight="true" outlineLevel="0" collapsed="false">
      <c r="A1" s="6" t="s">
        <v>44</v>
      </c>
    </row>
    <row r="2" customFormat="false" ht="15" hidden="false" customHeight="true" outlineLevel="0" collapsed="false">
      <c r="A2" s="7" t="s">
        <v>18</v>
      </c>
    </row>
    <row r="4" customFormat="false" ht="15" hidden="false" customHeight="true" outlineLevel="0" collapsed="false">
      <c r="A4" s="8" t="s">
        <v>45</v>
      </c>
      <c r="B4" s="8" t="s">
        <v>46</v>
      </c>
    </row>
    <row r="5" customFormat="false" ht="15" hidden="false" customHeight="true" outlineLevel="0" collapsed="false">
      <c r="A5" s="9" t="s">
        <v>47</v>
      </c>
      <c r="B5" s="9" t="n">
        <v>142</v>
      </c>
    </row>
    <row r="6" customFormat="false" ht="15" hidden="false" customHeight="true" outlineLevel="0" collapsed="false">
      <c r="A6" s="9" t="s">
        <v>48</v>
      </c>
      <c r="B6" s="9" t="n">
        <v>29</v>
      </c>
    </row>
    <row r="7" customFormat="false" ht="15" hidden="false" customHeight="true" outlineLevel="0" collapsed="false">
      <c r="A7" s="9" t="s">
        <v>49</v>
      </c>
      <c r="B7" s="9" t="n">
        <v>31</v>
      </c>
    </row>
    <row r="8" customFormat="false" ht="15" hidden="false" customHeight="true" outlineLevel="0" collapsed="false">
      <c r="A8" s="9" t="s">
        <v>50</v>
      </c>
      <c r="B8" s="9" t="n">
        <v>13</v>
      </c>
    </row>
    <row r="9" customFormat="false" ht="15" hidden="false" customHeight="true" outlineLevel="0" collapsed="false">
      <c r="A9" s="9" t="s">
        <v>51</v>
      </c>
      <c r="B9" s="9" t="n">
        <v>44</v>
      </c>
    </row>
    <row r="10" customFormat="false" ht="15" hidden="false" customHeight="true" outlineLevel="0" collapsed="false">
      <c r="A10" s="9" t="s">
        <v>52</v>
      </c>
      <c r="B10" s="9" t="n">
        <v>44</v>
      </c>
    </row>
    <row r="11" customFormat="false" ht="15" hidden="false" customHeight="true" outlineLevel="0" collapsed="false">
      <c r="A11" s="9" t="s">
        <v>53</v>
      </c>
      <c r="B11" s="9" t="n">
        <v>95</v>
      </c>
    </row>
    <row r="12" customFormat="false" ht="15" hidden="false" customHeight="true" outlineLevel="0" collapsed="false">
      <c r="A12" s="9" t="s">
        <v>54</v>
      </c>
      <c r="B12" s="9" t="n">
        <v>3</v>
      </c>
    </row>
    <row r="14" customFormat="false" ht="15" hidden="false" customHeight="true" outlineLevel="0" collapsed="false">
      <c r="A14" s="7" t="s">
        <v>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2" min="2" style="1" width="10"/>
    <col collapsed="false" customWidth="true" hidden="false" outlineLevel="0" max="4" min="3" style="1" width="15"/>
    <col collapsed="false" customWidth="true" hidden="false" outlineLevel="0" max="5" min="5" style="1" width="30"/>
  </cols>
  <sheetData>
    <row r="1" customFormat="false" ht="17.25" hidden="false" customHeight="true" outlineLevel="0" collapsed="false">
      <c r="A1" s="6" t="s">
        <v>56</v>
      </c>
    </row>
    <row r="2" customFormat="false" ht="15" hidden="false" customHeight="true" outlineLevel="0" collapsed="false">
      <c r="A2" s="7" t="s">
        <v>18</v>
      </c>
    </row>
    <row r="4" customFormat="false" ht="29.25" hidden="false" customHeight="true" outlineLevel="0" collapsed="false">
      <c r="A4" s="8" t="s">
        <v>10</v>
      </c>
      <c r="B4" s="8" t="s">
        <v>20</v>
      </c>
      <c r="C4" s="8" t="s">
        <v>49</v>
      </c>
      <c r="D4" s="8" t="s">
        <v>57</v>
      </c>
      <c r="E4" s="8" t="s">
        <v>58</v>
      </c>
    </row>
    <row r="5" customFormat="false" ht="15" hidden="false" customHeight="true" outlineLevel="0" collapsed="false">
      <c r="A5" s="9" t="s">
        <v>59</v>
      </c>
      <c r="B5" s="9" t="n">
        <v>34</v>
      </c>
      <c r="C5" s="9" t="n">
        <v>26.4</v>
      </c>
      <c r="D5" s="9" t="n">
        <v>23</v>
      </c>
      <c r="E5" s="9"/>
    </row>
    <row r="6" customFormat="false" ht="15" hidden="false" customHeight="true" outlineLevel="0" collapsed="false">
      <c r="A6" s="9" t="s">
        <v>60</v>
      </c>
      <c r="B6" s="9" t="n">
        <v>24</v>
      </c>
      <c r="C6" s="9" t="n">
        <v>23.6</v>
      </c>
      <c r="D6" s="9" t="n">
        <v>18.5</v>
      </c>
      <c r="E6" s="9"/>
    </row>
    <row r="7" customFormat="false" ht="15" hidden="false" customHeight="true" outlineLevel="0" collapsed="false">
      <c r="A7" s="9" t="s">
        <v>61</v>
      </c>
      <c r="B7" s="9" t="n">
        <v>18</v>
      </c>
      <c r="C7" s="9" t="n">
        <v>37.1</v>
      </c>
      <c r="D7" s="9" t="n">
        <v>31.5</v>
      </c>
      <c r="E7" s="9"/>
    </row>
    <row r="8" customFormat="false" ht="15" hidden="false" customHeight="true" outlineLevel="0" collapsed="false">
      <c r="A8" s="9" t="s">
        <v>62</v>
      </c>
      <c r="B8" s="9" t="n">
        <v>16</v>
      </c>
      <c r="C8" s="9" t="n">
        <v>25.4</v>
      </c>
      <c r="D8" s="9" t="n">
        <v>30</v>
      </c>
      <c r="E8" s="9"/>
    </row>
    <row r="9" customFormat="false" ht="15" hidden="false" customHeight="true" outlineLevel="0" collapsed="false">
      <c r="A9" s="9" t="s">
        <v>63</v>
      </c>
      <c r="B9" s="9" t="n">
        <v>14</v>
      </c>
      <c r="C9" s="9" t="n">
        <v>41.2</v>
      </c>
      <c r="D9" s="9" t="n">
        <v>38.5</v>
      </c>
      <c r="E9" s="9"/>
    </row>
    <row r="10" customFormat="false" ht="15" hidden="false" customHeight="true" outlineLevel="0" collapsed="false">
      <c r="A10" s="9" t="s">
        <v>64</v>
      </c>
      <c r="B10" s="9" t="n">
        <v>11</v>
      </c>
      <c r="C10" s="9" t="n">
        <v>38.3</v>
      </c>
      <c r="D10" s="9" t="n">
        <v>43</v>
      </c>
      <c r="E10" s="9"/>
    </row>
    <row r="11" customFormat="false" ht="15" hidden="false" customHeight="true" outlineLevel="0" collapsed="false">
      <c r="A11" s="9" t="s">
        <v>65</v>
      </c>
      <c r="B11" s="9" t="n">
        <v>7</v>
      </c>
      <c r="C11" s="9" t="n">
        <v>27.3</v>
      </c>
      <c r="D11" s="9" t="n">
        <v>25</v>
      </c>
      <c r="E11" s="9" t="s">
        <v>66</v>
      </c>
    </row>
    <row r="12" customFormat="false" ht="15" hidden="false" customHeight="true" outlineLevel="0" collapsed="false">
      <c r="A12" s="9" t="s">
        <v>67</v>
      </c>
      <c r="B12" s="9" t="n">
        <v>6</v>
      </c>
      <c r="C12" s="9" t="n">
        <v>29.3</v>
      </c>
      <c r="D12" s="9" t="n">
        <v>30.5</v>
      </c>
      <c r="E12" s="9" t="s">
        <v>66</v>
      </c>
    </row>
    <row r="13" customFormat="false" ht="15" hidden="false" customHeight="true" outlineLevel="0" collapsed="false">
      <c r="A13" s="9" t="s">
        <v>68</v>
      </c>
      <c r="B13" s="9" t="n">
        <v>5</v>
      </c>
      <c r="C13" s="9" t="n">
        <v>45</v>
      </c>
      <c r="D13" s="9" t="n">
        <v>41</v>
      </c>
      <c r="E13" s="9" t="s">
        <v>66</v>
      </c>
    </row>
    <row r="14" customFormat="false" ht="15" hidden="false" customHeight="true" outlineLevel="0" collapsed="false">
      <c r="A14" s="9" t="s">
        <v>69</v>
      </c>
      <c r="B14" s="9" t="n">
        <v>5</v>
      </c>
      <c r="C14" s="9" t="n">
        <v>43</v>
      </c>
      <c r="D14" s="9" t="n">
        <v>37</v>
      </c>
      <c r="E14" s="9" t="s">
        <v>66</v>
      </c>
    </row>
    <row r="15" customFormat="false" ht="15" hidden="false" customHeight="true" outlineLevel="0" collapsed="false">
      <c r="A15" s="9" t="s">
        <v>70</v>
      </c>
      <c r="B15" s="9" t="n">
        <v>2</v>
      </c>
      <c r="C15" s="9" t="n">
        <v>32</v>
      </c>
      <c r="D15" s="9" t="n">
        <v>32</v>
      </c>
      <c r="E15" s="9" t="s">
        <v>66</v>
      </c>
    </row>
    <row r="17" customFormat="false" ht="15" hidden="false" customHeight="true" outlineLevel="0" collapsed="false">
      <c r="A17" s="7" t="s">
        <v>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2" min="2" style="1" width="10"/>
    <col collapsed="false" customWidth="true" hidden="false" outlineLevel="0" max="3" min="3" style="1" width="20"/>
    <col collapsed="false" customWidth="true" hidden="false" outlineLevel="0" max="4" min="4" style="1" width="28"/>
    <col collapsed="false" customWidth="true" hidden="false" outlineLevel="0" max="5" min="5" style="1" width="32"/>
  </cols>
  <sheetData>
    <row r="1" customFormat="false" ht="17.25" hidden="false" customHeight="true" outlineLevel="0" collapsed="false">
      <c r="A1" s="6" t="s">
        <v>72</v>
      </c>
    </row>
    <row r="2" customFormat="false" ht="15" hidden="false" customHeight="true" outlineLevel="0" collapsed="false">
      <c r="A2" s="7" t="s">
        <v>18</v>
      </c>
    </row>
    <row r="4" customFormat="false" ht="29.25" hidden="false" customHeight="true" outlineLevel="0" collapsed="false">
      <c r="A4" s="8" t="s">
        <v>73</v>
      </c>
      <c r="B4" s="8" t="s">
        <v>20</v>
      </c>
      <c r="C4" s="8" t="s">
        <v>74</v>
      </c>
      <c r="D4" s="8" t="s">
        <v>75</v>
      </c>
      <c r="E4" s="8" t="s">
        <v>76</v>
      </c>
    </row>
    <row r="5" customFormat="false" ht="15" hidden="false" customHeight="true" outlineLevel="0" collapsed="false">
      <c r="A5" s="9" t="s">
        <v>77</v>
      </c>
      <c r="B5" s="9" t="n">
        <v>32</v>
      </c>
      <c r="C5" s="9" t="n">
        <v>28.7</v>
      </c>
      <c r="D5" s="9" t="n">
        <v>30</v>
      </c>
      <c r="E5" s="9" t="n">
        <v>30.2</v>
      </c>
    </row>
    <row r="6" customFormat="false" ht="15" hidden="false" customHeight="true" outlineLevel="0" collapsed="false">
      <c r="A6" s="9" t="s">
        <v>78</v>
      </c>
      <c r="B6" s="9" t="n">
        <v>68</v>
      </c>
      <c r="C6" s="9" t="n">
        <v>30.2</v>
      </c>
      <c r="D6" s="9" t="n">
        <v>68</v>
      </c>
      <c r="E6" s="9" t="n">
        <v>26.7</v>
      </c>
    </row>
    <row r="7" customFormat="false" ht="15" hidden="false" customHeight="true" outlineLevel="0" collapsed="false">
      <c r="A7" s="9" t="s">
        <v>79</v>
      </c>
      <c r="B7" s="9" t="n">
        <v>42</v>
      </c>
      <c r="C7" s="9" t="n">
        <v>34.1</v>
      </c>
      <c r="D7" s="9" t="n">
        <v>15</v>
      </c>
      <c r="E7" s="9" t="n">
        <v>24.6</v>
      </c>
    </row>
    <row r="9" customFormat="false" ht="15" hidden="false" customHeight="true" outlineLevel="0" collapsed="false">
      <c r="A9" s="7" t="s">
        <v>80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90"/>
    <col collapsed="false" customWidth="true" hidden="false" outlineLevel="0" max="2" min="2" style="1" width="10"/>
    <col collapsed="false" customWidth="true" hidden="false" outlineLevel="0" max="4" min="3" style="1" width="12"/>
    <col collapsed="false" customWidth="true" hidden="false" outlineLevel="0" max="5" min="5" style="1" width="16"/>
  </cols>
  <sheetData>
    <row r="1" customFormat="false" ht="17.25" hidden="false" customHeight="true" outlineLevel="0" collapsed="false">
      <c r="A1" s="6" t="s">
        <v>81</v>
      </c>
    </row>
    <row r="2" customFormat="false" ht="15" hidden="false" customHeight="true" outlineLevel="0" collapsed="false">
      <c r="A2" s="7" t="s">
        <v>18</v>
      </c>
    </row>
    <row r="4" customFormat="false" ht="43.5" hidden="false" customHeight="true" outlineLevel="0" collapsed="false">
      <c r="A4" s="8" t="s">
        <v>82</v>
      </c>
      <c r="B4" s="8" t="s">
        <v>83</v>
      </c>
      <c r="C4" s="8" t="s">
        <v>84</v>
      </c>
      <c r="D4" s="8" t="s">
        <v>85</v>
      </c>
      <c r="E4" s="8" t="s">
        <v>86</v>
      </c>
    </row>
    <row r="5" customFormat="false" ht="43.5" hidden="false" customHeight="true" outlineLevel="0" collapsed="false">
      <c r="A5" s="9" t="s">
        <v>87</v>
      </c>
      <c r="B5" s="9" t="s">
        <v>88</v>
      </c>
      <c r="C5" s="9" t="s">
        <v>89</v>
      </c>
      <c r="D5" s="9" t="n">
        <v>142</v>
      </c>
      <c r="E5" s="9" t="n">
        <v>39</v>
      </c>
    </row>
    <row r="6" customFormat="false" ht="29.25" hidden="false" customHeight="true" outlineLevel="0" collapsed="false">
      <c r="A6" s="9" t="s">
        <v>90</v>
      </c>
      <c r="B6" s="9" t="s">
        <v>88</v>
      </c>
      <c r="C6" s="9" t="s">
        <v>89</v>
      </c>
      <c r="D6" s="9" t="n">
        <v>142</v>
      </c>
      <c r="E6" s="9" t="n">
        <v>45</v>
      </c>
    </row>
    <row r="7" customFormat="false" ht="29.25" hidden="false" customHeight="true" outlineLevel="0" collapsed="false">
      <c r="A7" s="9" t="s">
        <v>91</v>
      </c>
      <c r="B7" s="9" t="s">
        <v>88</v>
      </c>
      <c r="C7" s="9" t="s">
        <v>89</v>
      </c>
      <c r="D7" s="9" t="n">
        <v>140</v>
      </c>
      <c r="E7" s="9" t="n">
        <v>30</v>
      </c>
    </row>
    <row r="8" customFormat="false" ht="43.5" hidden="false" customHeight="true" outlineLevel="0" collapsed="false">
      <c r="A8" s="9" t="s">
        <v>92</v>
      </c>
      <c r="B8" s="9" t="s">
        <v>88</v>
      </c>
      <c r="C8" s="9" t="s">
        <v>93</v>
      </c>
      <c r="D8" s="9" t="n">
        <v>68</v>
      </c>
      <c r="E8" s="9" t="n">
        <v>16</v>
      </c>
    </row>
    <row r="9" customFormat="false" ht="29.25" hidden="false" customHeight="true" outlineLevel="0" collapsed="false">
      <c r="A9" s="9" t="s">
        <v>94</v>
      </c>
      <c r="B9" s="9" t="s">
        <v>88</v>
      </c>
      <c r="C9" s="9" t="s">
        <v>79</v>
      </c>
      <c r="D9" s="9" t="n">
        <v>27</v>
      </c>
      <c r="E9" s="9" t="n">
        <v>41</v>
      </c>
    </row>
    <row r="10" customFormat="false" ht="29.25" hidden="false" customHeight="true" outlineLevel="0" collapsed="false">
      <c r="A10" s="9" t="s">
        <v>95</v>
      </c>
      <c r="B10" s="9" t="s">
        <v>88</v>
      </c>
      <c r="C10" s="9" t="s">
        <v>79</v>
      </c>
      <c r="D10" s="9" t="n">
        <v>27</v>
      </c>
      <c r="E10" s="9" t="n">
        <v>19</v>
      </c>
    </row>
    <row r="11" customFormat="false" ht="29.25" hidden="false" customHeight="true" outlineLevel="0" collapsed="false">
      <c r="A11" s="9" t="s">
        <v>96</v>
      </c>
      <c r="B11" s="9" t="s">
        <v>88</v>
      </c>
      <c r="C11" s="9" t="s">
        <v>79</v>
      </c>
      <c r="D11" s="9" t="n">
        <v>27</v>
      </c>
      <c r="E11" s="9" t="n">
        <v>19</v>
      </c>
    </row>
    <row r="12" customFormat="false" ht="43.5" hidden="false" customHeight="true" outlineLevel="0" collapsed="false">
      <c r="A12" s="9" t="s">
        <v>97</v>
      </c>
      <c r="B12" s="9" t="s">
        <v>88</v>
      </c>
      <c r="C12" s="9" t="s">
        <v>79</v>
      </c>
      <c r="D12" s="9" t="n">
        <v>27</v>
      </c>
      <c r="E12" s="9" t="n">
        <v>7</v>
      </c>
    </row>
    <row r="13" customFormat="false" ht="29.25" hidden="false" customHeight="true" outlineLevel="0" collapsed="false">
      <c r="A13" s="9" t="s">
        <v>98</v>
      </c>
      <c r="B13" s="9" t="s">
        <v>88</v>
      </c>
      <c r="C13" s="9" t="s">
        <v>79</v>
      </c>
      <c r="D13" s="9" t="n">
        <v>27</v>
      </c>
      <c r="E13" s="9" t="n">
        <v>30</v>
      </c>
    </row>
    <row r="14" customFormat="false" ht="29.25" hidden="false" customHeight="true" outlineLevel="0" collapsed="false">
      <c r="A14" s="9" t="s">
        <v>99</v>
      </c>
      <c r="B14" s="9" t="s">
        <v>88</v>
      </c>
      <c r="C14" s="9" t="s">
        <v>79</v>
      </c>
      <c r="D14" s="9" t="n">
        <v>27</v>
      </c>
      <c r="E14" s="9" t="n">
        <v>19</v>
      </c>
    </row>
    <row r="15" customFormat="false" ht="43.5" hidden="false" customHeight="true" outlineLevel="0" collapsed="false">
      <c r="A15" s="9" t="s">
        <v>100</v>
      </c>
      <c r="B15" s="9" t="s">
        <v>88</v>
      </c>
      <c r="C15" s="9" t="s">
        <v>79</v>
      </c>
      <c r="D15" s="9" t="n">
        <v>27</v>
      </c>
      <c r="E15" s="9" t="n">
        <v>30</v>
      </c>
    </row>
    <row r="16" customFormat="false" ht="29.25" hidden="false" customHeight="true" outlineLevel="0" collapsed="false">
      <c r="A16" s="9" t="s">
        <v>101</v>
      </c>
      <c r="B16" s="9" t="s">
        <v>88</v>
      </c>
      <c r="C16" s="9" t="s">
        <v>79</v>
      </c>
      <c r="D16" s="9" t="n">
        <v>27</v>
      </c>
      <c r="E16" s="9" t="n">
        <v>11</v>
      </c>
    </row>
    <row r="17" customFormat="false" ht="29.25" hidden="false" customHeight="true" outlineLevel="0" collapsed="false">
      <c r="A17" s="9" t="s">
        <v>102</v>
      </c>
      <c r="B17" s="9" t="s">
        <v>88</v>
      </c>
      <c r="C17" s="9" t="s">
        <v>79</v>
      </c>
      <c r="D17" s="9" t="n">
        <v>27</v>
      </c>
      <c r="E17" s="9" t="n">
        <v>19</v>
      </c>
    </row>
    <row r="18" customFormat="false" ht="43.5" hidden="false" customHeight="true" outlineLevel="0" collapsed="false">
      <c r="A18" s="9" t="s">
        <v>103</v>
      </c>
      <c r="B18" s="9" t="s">
        <v>88</v>
      </c>
      <c r="C18" s="9" t="s">
        <v>79</v>
      </c>
      <c r="D18" s="9" t="n">
        <v>27</v>
      </c>
      <c r="E18" s="9" t="n">
        <v>19</v>
      </c>
    </row>
    <row r="19" customFormat="false" ht="29.25" hidden="false" customHeight="true" outlineLevel="0" collapsed="false">
      <c r="A19" s="9" t="s">
        <v>104</v>
      </c>
      <c r="B19" s="9" t="s">
        <v>88</v>
      </c>
      <c r="C19" s="9" t="s">
        <v>79</v>
      </c>
      <c r="D19" s="9" t="n">
        <v>27</v>
      </c>
      <c r="E19" s="9" t="n">
        <v>19</v>
      </c>
    </row>
    <row r="20" customFormat="false" ht="29.25" hidden="false" customHeight="true" outlineLevel="0" collapsed="false">
      <c r="A20" s="9" t="s">
        <v>105</v>
      </c>
      <c r="B20" s="9" t="s">
        <v>88</v>
      </c>
      <c r="C20" s="9" t="s">
        <v>79</v>
      </c>
      <c r="D20" s="9" t="n">
        <v>27</v>
      </c>
      <c r="E20" s="9" t="n">
        <v>15</v>
      </c>
    </row>
    <row r="21" customFormat="false" ht="43.5" hidden="false" customHeight="true" outlineLevel="0" collapsed="false">
      <c r="A21" s="9" t="s">
        <v>106</v>
      </c>
      <c r="B21" s="9" t="s">
        <v>88</v>
      </c>
      <c r="C21" s="9" t="s">
        <v>79</v>
      </c>
      <c r="D21" s="9" t="n">
        <v>27</v>
      </c>
      <c r="E21" s="9" t="n">
        <v>30</v>
      </c>
    </row>
    <row r="22" customFormat="false" ht="43.5" hidden="false" customHeight="true" outlineLevel="0" collapsed="false">
      <c r="A22" s="9" t="s">
        <v>107</v>
      </c>
      <c r="B22" s="9" t="s">
        <v>88</v>
      </c>
      <c r="C22" s="9" t="s">
        <v>79</v>
      </c>
      <c r="D22" s="9" t="n">
        <v>27</v>
      </c>
      <c r="E22" s="9" t="s">
        <v>108</v>
      </c>
    </row>
    <row r="23" customFormat="false" ht="43.5" hidden="false" customHeight="true" outlineLevel="0" collapsed="false">
      <c r="A23" s="9" t="s">
        <v>109</v>
      </c>
      <c r="B23" s="9" t="s">
        <v>88</v>
      </c>
      <c r="C23" s="9" t="s">
        <v>79</v>
      </c>
      <c r="D23" s="9" t="n">
        <v>24</v>
      </c>
      <c r="E23" s="9" t="s">
        <v>108</v>
      </c>
    </row>
    <row r="24" customFormat="false" ht="43.5" hidden="false" customHeight="true" outlineLevel="0" collapsed="false">
      <c r="A24" s="9" t="s">
        <v>110</v>
      </c>
      <c r="B24" s="9" t="s">
        <v>88</v>
      </c>
      <c r="C24" s="9" t="s">
        <v>79</v>
      </c>
      <c r="D24" s="9" t="n">
        <v>24</v>
      </c>
      <c r="E24" s="9" t="s">
        <v>108</v>
      </c>
    </row>
    <row r="25" customFormat="false" ht="43.5" hidden="false" customHeight="true" outlineLevel="0" collapsed="false">
      <c r="A25" s="9" t="s">
        <v>111</v>
      </c>
      <c r="B25" s="9" t="s">
        <v>88</v>
      </c>
      <c r="C25" s="9" t="s">
        <v>79</v>
      </c>
      <c r="D25" s="9" t="n">
        <v>24</v>
      </c>
      <c r="E25" s="9" t="s">
        <v>108</v>
      </c>
    </row>
    <row r="26" customFormat="false" ht="43.5" hidden="false" customHeight="true" outlineLevel="0" collapsed="false">
      <c r="A26" s="9" t="s">
        <v>112</v>
      </c>
      <c r="B26" s="9" t="s">
        <v>88</v>
      </c>
      <c r="C26" s="9" t="s">
        <v>79</v>
      </c>
      <c r="D26" s="9" t="n">
        <v>24</v>
      </c>
      <c r="E26" s="9" t="s">
        <v>108</v>
      </c>
    </row>
    <row r="27" customFormat="false" ht="43.5" hidden="false" customHeight="true" outlineLevel="0" collapsed="false">
      <c r="A27" s="9" t="s">
        <v>113</v>
      </c>
      <c r="B27" s="9" t="s">
        <v>88</v>
      </c>
      <c r="C27" s="9" t="s">
        <v>79</v>
      </c>
      <c r="D27" s="9" t="n">
        <v>24</v>
      </c>
      <c r="E27" s="9" t="s">
        <v>108</v>
      </c>
    </row>
    <row r="28" customFormat="false" ht="29.25" hidden="false" customHeight="true" outlineLevel="0" collapsed="false">
      <c r="A28" s="9" t="s">
        <v>114</v>
      </c>
      <c r="B28" s="9" t="s">
        <v>88</v>
      </c>
      <c r="C28" s="9" t="s">
        <v>79</v>
      </c>
      <c r="D28" s="9" t="n">
        <v>19</v>
      </c>
      <c r="E28" s="9" t="n">
        <v>0</v>
      </c>
    </row>
    <row r="29" customFormat="false" ht="29.25" hidden="false" customHeight="true" outlineLevel="0" collapsed="false">
      <c r="A29" s="9" t="s">
        <v>115</v>
      </c>
      <c r="B29" s="9" t="s">
        <v>88</v>
      </c>
      <c r="C29" s="9" t="s">
        <v>79</v>
      </c>
      <c r="D29" s="9" t="n">
        <v>19</v>
      </c>
      <c r="E29" s="9" t="n">
        <v>42</v>
      </c>
    </row>
    <row r="30" customFormat="false" ht="29.25" hidden="false" customHeight="true" outlineLevel="0" collapsed="false">
      <c r="A30" s="9" t="s">
        <v>116</v>
      </c>
      <c r="B30" s="9" t="s">
        <v>88</v>
      </c>
      <c r="C30" s="9" t="s">
        <v>79</v>
      </c>
      <c r="D30" s="9" t="n">
        <v>19</v>
      </c>
      <c r="E30" s="9" t="n">
        <v>26</v>
      </c>
    </row>
    <row r="31" customFormat="false" ht="29.25" hidden="false" customHeight="true" outlineLevel="0" collapsed="false">
      <c r="A31" s="9" t="s">
        <v>117</v>
      </c>
      <c r="B31" s="9" t="s">
        <v>88</v>
      </c>
      <c r="C31" s="9" t="s">
        <v>79</v>
      </c>
      <c r="D31" s="9" t="n">
        <v>19</v>
      </c>
      <c r="E31" s="9" t="n">
        <v>11</v>
      </c>
    </row>
    <row r="32" customFormat="false" ht="29.25" hidden="false" customHeight="true" outlineLevel="0" collapsed="false">
      <c r="A32" s="9" t="s">
        <v>118</v>
      </c>
      <c r="B32" s="9" t="s">
        <v>88</v>
      </c>
      <c r="C32" s="9" t="s">
        <v>79</v>
      </c>
      <c r="D32" s="9" t="n">
        <v>19</v>
      </c>
      <c r="E32" s="9" t="n">
        <v>32</v>
      </c>
    </row>
    <row r="33" customFormat="false" ht="43.5" hidden="false" customHeight="true" outlineLevel="0" collapsed="false">
      <c r="A33" s="9" t="s">
        <v>119</v>
      </c>
      <c r="B33" s="9" t="s">
        <v>120</v>
      </c>
      <c r="C33" s="9" t="s">
        <v>89</v>
      </c>
      <c r="D33" s="9" t="n">
        <v>115</v>
      </c>
      <c r="E33" s="9" t="s">
        <v>108</v>
      </c>
    </row>
    <row r="34" customFormat="false" ht="29.25" hidden="false" customHeight="true" outlineLevel="0" collapsed="false">
      <c r="A34" s="9" t="s">
        <v>121</v>
      </c>
      <c r="B34" s="9" t="s">
        <v>120</v>
      </c>
      <c r="C34" s="9" t="s">
        <v>89</v>
      </c>
      <c r="D34" s="9" t="n">
        <v>115</v>
      </c>
      <c r="E34" s="9" t="n">
        <v>38</v>
      </c>
    </row>
    <row r="35" customFormat="false" ht="29.25" hidden="false" customHeight="true" outlineLevel="0" collapsed="false">
      <c r="A35" s="9" t="s">
        <v>122</v>
      </c>
      <c r="B35" s="9" t="s">
        <v>120</v>
      </c>
      <c r="C35" s="9" t="s">
        <v>89</v>
      </c>
      <c r="D35" s="9" t="n">
        <v>115</v>
      </c>
      <c r="E35" s="9" t="n">
        <v>50</v>
      </c>
    </row>
    <row r="36" customFormat="false" ht="29.25" hidden="false" customHeight="true" outlineLevel="0" collapsed="false">
      <c r="A36" s="9" t="s">
        <v>123</v>
      </c>
      <c r="B36" s="9" t="s">
        <v>120</v>
      </c>
      <c r="C36" s="9" t="s">
        <v>89</v>
      </c>
      <c r="D36" s="9" t="n">
        <v>115</v>
      </c>
      <c r="E36" s="9" t="n">
        <v>20</v>
      </c>
    </row>
    <row r="37" customFormat="false" ht="29.25" hidden="false" customHeight="true" outlineLevel="0" collapsed="false">
      <c r="A37" s="9" t="s">
        <v>124</v>
      </c>
      <c r="B37" s="9" t="s">
        <v>120</v>
      </c>
      <c r="C37" s="9" t="s">
        <v>89</v>
      </c>
      <c r="D37" s="9" t="n">
        <v>115</v>
      </c>
      <c r="E37" s="9" t="n">
        <v>37</v>
      </c>
    </row>
    <row r="38" customFormat="false" ht="29.25" hidden="false" customHeight="true" outlineLevel="0" collapsed="false">
      <c r="A38" s="9" t="s">
        <v>125</v>
      </c>
      <c r="B38" s="9" t="s">
        <v>120</v>
      </c>
      <c r="C38" s="9" t="s">
        <v>89</v>
      </c>
      <c r="D38" s="9" t="n">
        <v>115</v>
      </c>
      <c r="E38" s="9" t="n">
        <v>50</v>
      </c>
    </row>
    <row r="39" customFormat="false" ht="29.25" hidden="false" customHeight="true" outlineLevel="0" collapsed="false">
      <c r="A39" s="9" t="s">
        <v>126</v>
      </c>
      <c r="B39" s="9" t="s">
        <v>120</v>
      </c>
      <c r="C39" s="9" t="s">
        <v>89</v>
      </c>
      <c r="D39" s="9" t="n">
        <v>115</v>
      </c>
      <c r="E39" s="9" t="n">
        <v>32</v>
      </c>
    </row>
    <row r="40" customFormat="false" ht="29.25" hidden="false" customHeight="true" outlineLevel="0" collapsed="false">
      <c r="A40" s="9" t="s">
        <v>127</v>
      </c>
      <c r="B40" s="9" t="s">
        <v>120</v>
      </c>
      <c r="C40" s="9" t="s">
        <v>89</v>
      </c>
      <c r="D40" s="9" t="n">
        <v>115</v>
      </c>
      <c r="E40" s="9" t="n">
        <v>30</v>
      </c>
    </row>
    <row r="41" customFormat="false" ht="29.25" hidden="false" customHeight="true" outlineLevel="0" collapsed="false">
      <c r="A41" s="9" t="s">
        <v>128</v>
      </c>
      <c r="B41" s="9" t="s">
        <v>120</v>
      </c>
      <c r="C41" s="9" t="s">
        <v>89</v>
      </c>
      <c r="D41" s="9" t="n">
        <v>113</v>
      </c>
      <c r="E41" s="9" t="n">
        <v>25</v>
      </c>
    </row>
    <row r="42" customFormat="false" ht="15" hidden="false" customHeight="true" outlineLevel="0" collapsed="false">
      <c r="A42" s="9" t="s">
        <v>129</v>
      </c>
      <c r="B42" s="9" t="s">
        <v>120</v>
      </c>
      <c r="C42" s="9" t="s">
        <v>89</v>
      </c>
      <c r="D42" s="9" t="n">
        <v>113</v>
      </c>
      <c r="E42" s="9" t="n">
        <v>32</v>
      </c>
    </row>
    <row r="43" customFormat="false" ht="29.25" hidden="false" customHeight="true" outlineLevel="0" collapsed="false">
      <c r="A43" s="9" t="s">
        <v>130</v>
      </c>
      <c r="B43" s="9" t="s">
        <v>120</v>
      </c>
      <c r="C43" s="9" t="s">
        <v>89</v>
      </c>
      <c r="D43" s="9" t="n">
        <v>113</v>
      </c>
      <c r="E43" s="9" t="n">
        <v>35</v>
      </c>
    </row>
    <row r="44" customFormat="false" ht="15" hidden="false" customHeight="true" outlineLevel="0" collapsed="false">
      <c r="A44" s="9" t="s">
        <v>131</v>
      </c>
      <c r="B44" s="9" t="s">
        <v>120</v>
      </c>
      <c r="C44" s="9" t="s">
        <v>89</v>
      </c>
      <c r="D44" s="9" t="n">
        <v>113</v>
      </c>
      <c r="E44" s="9" t="n">
        <v>15</v>
      </c>
    </row>
    <row r="45" customFormat="false" ht="29.25" hidden="false" customHeight="true" outlineLevel="0" collapsed="false">
      <c r="A45" s="9" t="s">
        <v>132</v>
      </c>
      <c r="B45" s="9" t="s">
        <v>120</v>
      </c>
      <c r="C45" s="9" t="s">
        <v>89</v>
      </c>
      <c r="D45" s="9" t="n">
        <v>113</v>
      </c>
      <c r="E45" s="9" t="n">
        <v>32</v>
      </c>
    </row>
    <row r="46" customFormat="false" ht="29.25" hidden="false" customHeight="true" outlineLevel="0" collapsed="false">
      <c r="A46" s="9" t="s">
        <v>133</v>
      </c>
      <c r="B46" s="9" t="s">
        <v>120</v>
      </c>
      <c r="C46" s="9" t="s">
        <v>89</v>
      </c>
      <c r="D46" s="9" t="n">
        <v>113</v>
      </c>
      <c r="E46" s="9" t="n">
        <v>14</v>
      </c>
    </row>
    <row r="47" customFormat="false" ht="29.25" hidden="false" customHeight="true" outlineLevel="0" collapsed="false">
      <c r="A47" s="9" t="s">
        <v>134</v>
      </c>
      <c r="B47" s="9" t="s">
        <v>120</v>
      </c>
      <c r="C47" s="9" t="s">
        <v>89</v>
      </c>
      <c r="D47" s="9" t="n">
        <v>113</v>
      </c>
      <c r="E47" s="9" t="n">
        <v>24</v>
      </c>
    </row>
    <row r="48" customFormat="false" ht="29.25" hidden="false" customHeight="true" outlineLevel="0" collapsed="false">
      <c r="A48" s="9" t="s">
        <v>135</v>
      </c>
      <c r="B48" s="9" t="s">
        <v>120</v>
      </c>
      <c r="C48" s="9" t="s">
        <v>89</v>
      </c>
      <c r="D48" s="9" t="n">
        <v>113</v>
      </c>
      <c r="E48" s="9" t="n">
        <v>23</v>
      </c>
    </row>
    <row r="49" customFormat="false" ht="29.25" hidden="false" customHeight="true" outlineLevel="0" collapsed="false">
      <c r="A49" s="9" t="s">
        <v>136</v>
      </c>
      <c r="B49" s="9" t="s">
        <v>120</v>
      </c>
      <c r="C49" s="9" t="s">
        <v>89</v>
      </c>
      <c r="D49" s="9" t="n">
        <v>113</v>
      </c>
      <c r="E49" s="9" t="n">
        <v>18</v>
      </c>
    </row>
    <row r="50" customFormat="false" ht="29.25" hidden="false" customHeight="true" outlineLevel="0" collapsed="false">
      <c r="A50" s="9" t="s">
        <v>137</v>
      </c>
      <c r="B50" s="9" t="s">
        <v>120</v>
      </c>
      <c r="C50" s="9" t="s">
        <v>89</v>
      </c>
      <c r="D50" s="9" t="n">
        <v>113</v>
      </c>
      <c r="E50" s="9" t="n">
        <v>14</v>
      </c>
    </row>
    <row r="51" customFormat="false" ht="43.5" hidden="false" customHeight="true" outlineLevel="0" collapsed="false">
      <c r="A51" s="9" t="s">
        <v>138</v>
      </c>
      <c r="B51" s="9" t="s">
        <v>120</v>
      </c>
      <c r="C51" s="9" t="s">
        <v>93</v>
      </c>
      <c r="D51" s="9" t="n">
        <v>77</v>
      </c>
      <c r="E51" s="9" t="s">
        <v>108</v>
      </c>
    </row>
    <row r="52" customFormat="false" ht="15" hidden="false" customHeight="true" outlineLevel="0" collapsed="false">
      <c r="A52" s="9" t="s">
        <v>139</v>
      </c>
      <c r="B52" s="9" t="s">
        <v>120</v>
      </c>
      <c r="C52" s="9" t="s">
        <v>93</v>
      </c>
      <c r="D52" s="9" t="n">
        <v>77</v>
      </c>
      <c r="E52" s="9" t="n">
        <v>19</v>
      </c>
    </row>
    <row r="53" customFormat="false" ht="15" hidden="false" customHeight="true" outlineLevel="0" collapsed="false">
      <c r="A53" s="9" t="s">
        <v>140</v>
      </c>
      <c r="B53" s="9" t="s">
        <v>120</v>
      </c>
      <c r="C53" s="9" t="s">
        <v>93</v>
      </c>
      <c r="D53" s="9" t="n">
        <v>77</v>
      </c>
      <c r="E53" s="9" t="n">
        <v>40</v>
      </c>
    </row>
    <row r="54" customFormat="false" ht="15" hidden="false" customHeight="true" outlineLevel="0" collapsed="false">
      <c r="A54" s="9" t="s">
        <v>141</v>
      </c>
      <c r="B54" s="9" t="s">
        <v>120</v>
      </c>
      <c r="C54" s="9" t="s">
        <v>93</v>
      </c>
      <c r="D54" s="9" t="n">
        <v>77</v>
      </c>
      <c r="E54" s="9" t="n">
        <v>36</v>
      </c>
    </row>
    <row r="55" customFormat="false" ht="15" hidden="false" customHeight="true" outlineLevel="0" collapsed="false">
      <c r="A55" s="9" t="s">
        <v>142</v>
      </c>
      <c r="B55" s="9" t="s">
        <v>120</v>
      </c>
      <c r="C55" s="9" t="s">
        <v>93</v>
      </c>
      <c r="D55" s="9" t="n">
        <v>77</v>
      </c>
      <c r="E55" s="9" t="n">
        <v>60</v>
      </c>
    </row>
    <row r="56" customFormat="false" ht="29.25" hidden="false" customHeight="true" outlineLevel="0" collapsed="false">
      <c r="A56" s="9" t="s">
        <v>143</v>
      </c>
      <c r="B56" s="9" t="s">
        <v>120</v>
      </c>
      <c r="C56" s="9" t="s">
        <v>93</v>
      </c>
      <c r="D56" s="9" t="n">
        <v>77</v>
      </c>
      <c r="E56" s="9" t="n">
        <v>56</v>
      </c>
    </row>
    <row r="57" customFormat="false" ht="15" hidden="false" customHeight="true" outlineLevel="0" collapsed="false">
      <c r="A57" s="9" t="s">
        <v>144</v>
      </c>
      <c r="B57" s="9" t="s">
        <v>120</v>
      </c>
      <c r="C57" s="9" t="s">
        <v>93</v>
      </c>
      <c r="D57" s="9" t="n">
        <v>77</v>
      </c>
      <c r="E57" s="9" t="n">
        <v>29</v>
      </c>
    </row>
    <row r="58" customFormat="false" ht="15" hidden="false" customHeight="true" outlineLevel="0" collapsed="false">
      <c r="A58" s="9" t="s">
        <v>145</v>
      </c>
      <c r="B58" s="9" t="s">
        <v>120</v>
      </c>
      <c r="C58" s="9" t="s">
        <v>93</v>
      </c>
      <c r="D58" s="9" t="n">
        <v>77</v>
      </c>
      <c r="E58" s="9" t="n">
        <v>34</v>
      </c>
    </row>
    <row r="59" customFormat="false" ht="15" hidden="false" customHeight="true" outlineLevel="0" collapsed="false">
      <c r="A59" s="9" t="s">
        <v>146</v>
      </c>
      <c r="B59" s="9" t="s">
        <v>120</v>
      </c>
      <c r="C59" s="9" t="s">
        <v>93</v>
      </c>
      <c r="D59" s="9" t="n">
        <v>77</v>
      </c>
      <c r="E59" s="9" t="n">
        <v>17</v>
      </c>
    </row>
    <row r="60" customFormat="false" ht="15" hidden="false" customHeight="true" outlineLevel="0" collapsed="false">
      <c r="A60" s="9" t="s">
        <v>147</v>
      </c>
      <c r="B60" s="9" t="s">
        <v>120</v>
      </c>
      <c r="C60" s="9" t="s">
        <v>93</v>
      </c>
      <c r="D60" s="9" t="n">
        <v>77</v>
      </c>
      <c r="E60" s="9" t="n">
        <v>21</v>
      </c>
    </row>
    <row r="61" customFormat="false" ht="15" hidden="false" customHeight="true" outlineLevel="0" collapsed="false">
      <c r="A61" s="9" t="s">
        <v>148</v>
      </c>
      <c r="B61" s="9" t="s">
        <v>120</v>
      </c>
      <c r="C61" s="9" t="s">
        <v>93</v>
      </c>
      <c r="D61" s="9" t="n">
        <v>77</v>
      </c>
      <c r="E61" s="9" t="n">
        <v>30</v>
      </c>
    </row>
    <row r="62" customFormat="false" ht="15" hidden="false" customHeight="true" outlineLevel="0" collapsed="false">
      <c r="A62" s="9" t="s">
        <v>149</v>
      </c>
      <c r="B62" s="9" t="s">
        <v>120</v>
      </c>
      <c r="C62" s="9" t="s">
        <v>93</v>
      </c>
      <c r="D62" s="9" t="n">
        <v>77</v>
      </c>
      <c r="E62" s="9" t="n">
        <v>34</v>
      </c>
    </row>
    <row r="63" customFormat="false" ht="15" hidden="false" customHeight="true" outlineLevel="0" collapsed="false">
      <c r="A63" s="9" t="s">
        <v>150</v>
      </c>
      <c r="B63" s="9" t="s">
        <v>120</v>
      </c>
      <c r="C63" s="9" t="s">
        <v>93</v>
      </c>
      <c r="D63" s="9" t="n">
        <v>77</v>
      </c>
      <c r="E63" s="9" t="n">
        <v>0</v>
      </c>
    </row>
    <row r="64" customFormat="false" ht="15" hidden="false" customHeight="true" outlineLevel="0" collapsed="false">
      <c r="A64" s="9" t="s">
        <v>151</v>
      </c>
      <c r="B64" s="9" t="s">
        <v>120</v>
      </c>
      <c r="C64" s="9" t="s">
        <v>93</v>
      </c>
      <c r="D64" s="9" t="n">
        <v>77</v>
      </c>
      <c r="E64" s="9" t="n">
        <v>36</v>
      </c>
    </row>
    <row r="65" customFormat="false" ht="15" hidden="false" customHeight="true" outlineLevel="0" collapsed="false">
      <c r="A65" s="9" t="s">
        <v>152</v>
      </c>
      <c r="B65" s="9" t="s">
        <v>120</v>
      </c>
      <c r="C65" s="9" t="s">
        <v>93</v>
      </c>
      <c r="D65" s="9" t="n">
        <v>74</v>
      </c>
      <c r="E65" s="9" t="n">
        <v>18</v>
      </c>
    </row>
    <row r="66" customFormat="false" ht="15" hidden="false" customHeight="true" outlineLevel="0" collapsed="false">
      <c r="A66" s="9" t="s">
        <v>153</v>
      </c>
      <c r="B66" s="9" t="s">
        <v>120</v>
      </c>
      <c r="C66" s="9" t="s">
        <v>93</v>
      </c>
      <c r="D66" s="9" t="n">
        <v>74</v>
      </c>
      <c r="E66" s="9" t="n">
        <v>28</v>
      </c>
    </row>
    <row r="67" customFormat="false" ht="15" hidden="false" customHeight="true" outlineLevel="0" collapsed="false">
      <c r="A67" s="9" t="s">
        <v>154</v>
      </c>
      <c r="B67" s="9" t="s">
        <v>120</v>
      </c>
      <c r="C67" s="9" t="s">
        <v>93</v>
      </c>
      <c r="D67" s="9" t="n">
        <v>74</v>
      </c>
      <c r="E67" s="9" t="n">
        <v>30</v>
      </c>
    </row>
    <row r="68" customFormat="false" ht="15" hidden="false" customHeight="true" outlineLevel="0" collapsed="false">
      <c r="A68" s="9" t="s">
        <v>155</v>
      </c>
      <c r="B68" s="9" t="s">
        <v>120</v>
      </c>
      <c r="C68" s="9" t="s">
        <v>93</v>
      </c>
      <c r="D68" s="9" t="n">
        <v>74</v>
      </c>
      <c r="E68" s="9" t="n">
        <v>27</v>
      </c>
    </row>
    <row r="69" customFormat="false" ht="15" hidden="false" customHeight="true" outlineLevel="0" collapsed="false">
      <c r="A69" s="9" t="s">
        <v>156</v>
      </c>
      <c r="B69" s="9" t="s">
        <v>120</v>
      </c>
      <c r="C69" s="9" t="s">
        <v>93</v>
      </c>
      <c r="D69" s="9" t="n">
        <v>74</v>
      </c>
      <c r="E69" s="9" t="n">
        <v>35</v>
      </c>
    </row>
    <row r="70" customFormat="false" ht="15" hidden="false" customHeight="true" outlineLevel="0" collapsed="false">
      <c r="A70" s="9" t="s">
        <v>157</v>
      </c>
      <c r="B70" s="9" t="s">
        <v>120</v>
      </c>
      <c r="C70" s="9" t="s">
        <v>93</v>
      </c>
      <c r="D70" s="9" t="n">
        <v>74</v>
      </c>
      <c r="E70" s="9" t="n">
        <v>59</v>
      </c>
    </row>
    <row r="71" customFormat="false" ht="29.25" hidden="false" customHeight="true" outlineLevel="0" collapsed="false">
      <c r="A71" s="9" t="s">
        <v>158</v>
      </c>
      <c r="B71" s="9" t="s">
        <v>120</v>
      </c>
      <c r="C71" s="9" t="s">
        <v>93</v>
      </c>
      <c r="D71" s="9" t="n">
        <v>74</v>
      </c>
      <c r="E71" s="9" t="n">
        <v>20</v>
      </c>
    </row>
    <row r="72" customFormat="false" ht="15" hidden="false" customHeight="true" outlineLevel="0" collapsed="false">
      <c r="A72" s="9" t="s">
        <v>159</v>
      </c>
      <c r="B72" s="9" t="s">
        <v>120</v>
      </c>
      <c r="C72" s="9" t="s">
        <v>93</v>
      </c>
      <c r="D72" s="9" t="n">
        <v>72</v>
      </c>
      <c r="E72" s="9" t="n">
        <v>32</v>
      </c>
    </row>
    <row r="73" customFormat="false" ht="15" hidden="false" customHeight="true" outlineLevel="0" collapsed="false">
      <c r="A73" s="9" t="s">
        <v>160</v>
      </c>
      <c r="B73" s="9" t="s">
        <v>120</v>
      </c>
      <c r="C73" s="9" t="s">
        <v>93</v>
      </c>
      <c r="D73" s="9" t="n">
        <v>72</v>
      </c>
      <c r="E73" s="9" t="n">
        <v>57</v>
      </c>
    </row>
    <row r="74" customFormat="false" ht="15" hidden="false" customHeight="true" outlineLevel="0" collapsed="false">
      <c r="A74" s="9" t="s">
        <v>161</v>
      </c>
      <c r="B74" s="9" t="s">
        <v>120</v>
      </c>
      <c r="C74" s="9" t="s">
        <v>93</v>
      </c>
      <c r="D74" s="9" t="n">
        <v>72</v>
      </c>
      <c r="E74" s="9" t="n">
        <v>72</v>
      </c>
    </row>
    <row r="75" customFormat="false" ht="15" hidden="false" customHeight="true" outlineLevel="0" collapsed="false">
      <c r="A75" s="9" t="s">
        <v>162</v>
      </c>
      <c r="B75" s="9" t="s">
        <v>120</v>
      </c>
      <c r="C75" s="9" t="s">
        <v>93</v>
      </c>
      <c r="D75" s="9" t="n">
        <v>72</v>
      </c>
      <c r="E75" s="9" t="n">
        <v>47</v>
      </c>
    </row>
    <row r="76" customFormat="false" ht="15" hidden="false" customHeight="true" outlineLevel="0" collapsed="false">
      <c r="A76" s="9" t="s">
        <v>163</v>
      </c>
      <c r="B76" s="9" t="s">
        <v>120</v>
      </c>
      <c r="C76" s="9" t="s">
        <v>93</v>
      </c>
      <c r="D76" s="9" t="n">
        <v>41</v>
      </c>
      <c r="E76" s="9" t="n">
        <v>37</v>
      </c>
    </row>
    <row r="77" customFormat="false" ht="29.25" hidden="false" customHeight="true" outlineLevel="0" collapsed="false">
      <c r="A77" s="9" t="s">
        <v>164</v>
      </c>
      <c r="B77" s="9" t="s">
        <v>120</v>
      </c>
      <c r="C77" s="9" t="s">
        <v>93</v>
      </c>
      <c r="D77" s="9" t="n">
        <v>41</v>
      </c>
      <c r="E77" s="9" t="n">
        <v>24</v>
      </c>
    </row>
    <row r="78" customFormat="false" ht="29.25" hidden="false" customHeight="true" outlineLevel="0" collapsed="false">
      <c r="A78" s="9" t="s">
        <v>165</v>
      </c>
      <c r="B78" s="9" t="s">
        <v>120</v>
      </c>
      <c r="C78" s="9" t="s">
        <v>93</v>
      </c>
      <c r="D78" s="9" t="n">
        <v>41</v>
      </c>
      <c r="E78" s="9" t="n">
        <v>29</v>
      </c>
    </row>
    <row r="79" customFormat="false" ht="15" hidden="false" customHeight="true" outlineLevel="0" collapsed="false">
      <c r="A79" s="9" t="s">
        <v>166</v>
      </c>
      <c r="B79" s="9" t="s">
        <v>120</v>
      </c>
      <c r="C79" s="9" t="s">
        <v>93</v>
      </c>
      <c r="D79" s="9" t="n">
        <v>41</v>
      </c>
      <c r="E79" s="9" t="n">
        <v>27</v>
      </c>
    </row>
    <row r="80" customFormat="false" ht="29.25" hidden="false" customHeight="true" outlineLevel="0" collapsed="false">
      <c r="A80" s="9" t="s">
        <v>167</v>
      </c>
      <c r="B80" s="9" t="s">
        <v>120</v>
      </c>
      <c r="C80" s="9" t="s">
        <v>93</v>
      </c>
      <c r="D80" s="9" t="n">
        <v>41</v>
      </c>
      <c r="E80" s="9" t="n">
        <v>27</v>
      </c>
    </row>
    <row r="81" customFormat="false" ht="15" hidden="false" customHeight="true" outlineLevel="0" collapsed="false">
      <c r="A81" s="9" t="s">
        <v>168</v>
      </c>
      <c r="B81" s="9" t="s">
        <v>120</v>
      </c>
      <c r="C81" s="9" t="s">
        <v>93</v>
      </c>
      <c r="D81" s="9" t="n">
        <v>41</v>
      </c>
      <c r="E81" s="9" t="n">
        <v>5</v>
      </c>
    </row>
    <row r="82" customFormat="false" ht="15" hidden="false" customHeight="true" outlineLevel="0" collapsed="false">
      <c r="A82" s="9" t="s">
        <v>169</v>
      </c>
      <c r="B82" s="9" t="s">
        <v>120</v>
      </c>
      <c r="C82" s="9" t="s">
        <v>93</v>
      </c>
      <c r="D82" s="9" t="n">
        <v>41</v>
      </c>
      <c r="E82" s="9" t="n">
        <v>17</v>
      </c>
    </row>
    <row r="83" customFormat="false" ht="29.25" hidden="false" customHeight="true" outlineLevel="0" collapsed="false">
      <c r="A83" s="9" t="s">
        <v>170</v>
      </c>
      <c r="B83" s="9" t="s">
        <v>120</v>
      </c>
      <c r="C83" s="9" t="s">
        <v>171</v>
      </c>
      <c r="D83" s="9" t="n">
        <v>38</v>
      </c>
      <c r="E83" s="9" t="n">
        <v>47</v>
      </c>
    </row>
    <row r="84" customFormat="false" ht="15" hidden="false" customHeight="true" outlineLevel="0" collapsed="false">
      <c r="A84" s="9" t="s">
        <v>172</v>
      </c>
      <c r="B84" s="9" t="s">
        <v>120</v>
      </c>
      <c r="C84" s="9" t="s">
        <v>171</v>
      </c>
      <c r="D84" s="9" t="n">
        <v>36</v>
      </c>
      <c r="E84" s="9" t="n">
        <v>25</v>
      </c>
    </row>
    <row r="85" customFormat="false" ht="29.25" hidden="false" customHeight="true" outlineLevel="0" collapsed="false">
      <c r="A85" s="9" t="s">
        <v>173</v>
      </c>
      <c r="B85" s="9" t="s">
        <v>120</v>
      </c>
      <c r="C85" s="9" t="s">
        <v>79</v>
      </c>
      <c r="D85" s="9" t="n">
        <v>8</v>
      </c>
      <c r="E85" s="9" t="n">
        <v>25</v>
      </c>
    </row>
    <row r="86" customFormat="false" ht="29.25" hidden="false" customHeight="true" outlineLevel="0" collapsed="false">
      <c r="A86" s="9" t="s">
        <v>174</v>
      </c>
      <c r="B86" s="9" t="s">
        <v>120</v>
      </c>
      <c r="C86" s="9" t="s">
        <v>79</v>
      </c>
      <c r="D86" s="9" t="n">
        <v>8</v>
      </c>
      <c r="E86" s="9" t="n">
        <v>0</v>
      </c>
    </row>
    <row r="87" customFormat="false" ht="43.5" hidden="false" customHeight="true" outlineLevel="0" collapsed="false">
      <c r="A87" s="9" t="s">
        <v>175</v>
      </c>
      <c r="B87" s="9" t="s">
        <v>120</v>
      </c>
      <c r="C87" s="9" t="s">
        <v>79</v>
      </c>
      <c r="D87" s="9" t="n">
        <v>8</v>
      </c>
      <c r="E87" s="9" t="n">
        <v>12</v>
      </c>
    </row>
    <row r="88" customFormat="false" ht="43.5" hidden="false" customHeight="true" outlineLevel="0" collapsed="false">
      <c r="A88" s="9" t="s">
        <v>176</v>
      </c>
      <c r="B88" s="9" t="s">
        <v>120</v>
      </c>
      <c r="C88" s="9" t="s">
        <v>79</v>
      </c>
      <c r="D88" s="9" t="n">
        <v>8</v>
      </c>
      <c r="E88" s="9" t="n">
        <v>0</v>
      </c>
    </row>
    <row r="89" customFormat="false" ht="29.25" hidden="false" customHeight="true" outlineLevel="0" collapsed="false">
      <c r="A89" s="9" t="s">
        <v>177</v>
      </c>
      <c r="B89" s="9" t="s">
        <v>120</v>
      </c>
      <c r="C89" s="9" t="s">
        <v>79</v>
      </c>
      <c r="D89" s="9" t="n">
        <v>8</v>
      </c>
      <c r="E89" s="9" t="n">
        <v>25</v>
      </c>
    </row>
    <row r="90" customFormat="false" ht="29.25" hidden="false" customHeight="true" outlineLevel="0" collapsed="false">
      <c r="A90" s="9" t="s">
        <v>178</v>
      </c>
      <c r="B90" s="9" t="s">
        <v>120</v>
      </c>
      <c r="C90" s="9" t="s">
        <v>79</v>
      </c>
      <c r="D90" s="9" t="n">
        <v>8</v>
      </c>
      <c r="E90" s="9" t="n">
        <v>25</v>
      </c>
    </row>
    <row r="91" customFormat="false" ht="43.5" hidden="false" customHeight="true" outlineLevel="0" collapsed="false">
      <c r="A91" s="9" t="s">
        <v>179</v>
      </c>
      <c r="B91" s="9" t="s">
        <v>120</v>
      </c>
      <c r="C91" s="9" t="s">
        <v>79</v>
      </c>
      <c r="D91" s="9" t="n">
        <v>8</v>
      </c>
      <c r="E91" s="9" t="n">
        <v>12</v>
      </c>
    </row>
    <row r="92" customFormat="false" ht="43.5" hidden="false" customHeight="true" outlineLevel="0" collapsed="false">
      <c r="A92" s="9" t="s">
        <v>180</v>
      </c>
      <c r="B92" s="9" t="s">
        <v>120</v>
      </c>
      <c r="C92" s="9" t="s">
        <v>79</v>
      </c>
      <c r="D92" s="9" t="n">
        <v>8</v>
      </c>
      <c r="E92" s="9" t="n">
        <v>12</v>
      </c>
    </row>
    <row r="93" customFormat="false" ht="29.25" hidden="false" customHeight="true" outlineLevel="0" collapsed="false">
      <c r="A93" s="9" t="s">
        <v>181</v>
      </c>
      <c r="B93" s="9" t="s">
        <v>120</v>
      </c>
      <c r="C93" s="9" t="s">
        <v>79</v>
      </c>
      <c r="D93" s="9" t="n">
        <v>8</v>
      </c>
      <c r="E93" s="9" t="n">
        <v>25</v>
      </c>
    </row>
    <row r="94" customFormat="false" ht="29.25" hidden="false" customHeight="true" outlineLevel="0" collapsed="false">
      <c r="A94" s="9" t="s">
        <v>182</v>
      </c>
      <c r="B94" s="9" t="s">
        <v>120</v>
      </c>
      <c r="C94" s="9" t="s">
        <v>79</v>
      </c>
      <c r="D94" s="9" t="n">
        <v>8</v>
      </c>
      <c r="E94" s="9" t="n">
        <v>25</v>
      </c>
    </row>
    <row r="95" customFormat="false" ht="29.25" hidden="false" customHeight="true" outlineLevel="0" collapsed="false">
      <c r="A95" s="9" t="s">
        <v>183</v>
      </c>
      <c r="B95" s="9" t="s">
        <v>120</v>
      </c>
      <c r="C95" s="9" t="s">
        <v>79</v>
      </c>
      <c r="D95" s="9" t="n">
        <v>8</v>
      </c>
      <c r="E95" s="9" t="n">
        <v>50</v>
      </c>
    </row>
    <row r="96" customFormat="false" ht="29.25" hidden="false" customHeight="true" outlineLevel="0" collapsed="false">
      <c r="A96" s="9" t="s">
        <v>184</v>
      </c>
      <c r="B96" s="9" t="s">
        <v>120</v>
      </c>
      <c r="C96" s="9" t="s">
        <v>79</v>
      </c>
      <c r="D96" s="9" t="n">
        <v>8</v>
      </c>
      <c r="E96" s="9" t="n">
        <v>25</v>
      </c>
    </row>
    <row r="97" customFormat="false" ht="29.25" hidden="false" customHeight="true" outlineLevel="0" collapsed="false">
      <c r="A97" s="9" t="s">
        <v>185</v>
      </c>
      <c r="B97" s="9" t="s">
        <v>120</v>
      </c>
      <c r="C97" s="9" t="s">
        <v>79</v>
      </c>
      <c r="D97" s="9" t="n">
        <v>8</v>
      </c>
      <c r="E97" s="9" t="n">
        <v>0</v>
      </c>
    </row>
    <row r="98" customFormat="false" ht="29.25" hidden="false" customHeight="true" outlineLevel="0" collapsed="false">
      <c r="A98" s="9" t="s">
        <v>186</v>
      </c>
      <c r="B98" s="9" t="s">
        <v>120</v>
      </c>
      <c r="C98" s="9" t="s">
        <v>79</v>
      </c>
      <c r="D98" s="9" t="n">
        <v>8</v>
      </c>
      <c r="E98" s="9" t="n">
        <v>12</v>
      </c>
    </row>
    <row r="99" customFormat="false" ht="29.25" hidden="false" customHeight="true" outlineLevel="0" collapsed="false">
      <c r="A99" s="9" t="s">
        <v>187</v>
      </c>
      <c r="B99" s="9" t="s">
        <v>120</v>
      </c>
      <c r="C99" s="9" t="s">
        <v>79</v>
      </c>
      <c r="D99" s="9" t="n">
        <v>8</v>
      </c>
      <c r="E99" s="9" t="n">
        <v>25</v>
      </c>
    </row>
    <row r="100" customFormat="false" ht="43.5" hidden="false" customHeight="true" outlineLevel="0" collapsed="false">
      <c r="A100" s="9" t="s">
        <v>188</v>
      </c>
      <c r="B100" s="9" t="s">
        <v>120</v>
      </c>
      <c r="C100" s="9" t="s">
        <v>79</v>
      </c>
      <c r="D100" s="9" t="n">
        <v>8</v>
      </c>
      <c r="E100" s="9" t="n">
        <v>0</v>
      </c>
    </row>
    <row r="101" customFormat="false" ht="29.25" hidden="false" customHeight="true" outlineLevel="0" collapsed="false">
      <c r="A101" s="9" t="s">
        <v>189</v>
      </c>
      <c r="B101" s="9" t="s">
        <v>120</v>
      </c>
      <c r="C101" s="9" t="s">
        <v>79</v>
      </c>
      <c r="D101" s="9" t="n">
        <v>8</v>
      </c>
      <c r="E101" s="9" t="n">
        <v>25</v>
      </c>
    </row>
    <row r="102" customFormat="false" ht="29.25" hidden="false" customHeight="true" outlineLevel="0" collapsed="false">
      <c r="A102" s="9" t="s">
        <v>190</v>
      </c>
      <c r="B102" s="9" t="s">
        <v>120</v>
      </c>
      <c r="C102" s="9" t="s">
        <v>79</v>
      </c>
      <c r="D102" s="9" t="n">
        <v>8</v>
      </c>
      <c r="E102" s="9" t="n">
        <v>50</v>
      </c>
    </row>
    <row r="103" customFormat="false" ht="15" hidden="false" customHeight="true" outlineLevel="0" collapsed="false">
      <c r="A103" s="9" t="s">
        <v>191</v>
      </c>
      <c r="B103" s="9" t="s">
        <v>120</v>
      </c>
      <c r="C103" s="9" t="s">
        <v>78</v>
      </c>
      <c r="D103" s="9" t="n">
        <v>3</v>
      </c>
      <c r="E103" s="9" t="n">
        <v>33</v>
      </c>
    </row>
    <row r="104" customFormat="false" ht="43.5" hidden="false" customHeight="true" outlineLevel="0" collapsed="false">
      <c r="A104" s="9" t="s">
        <v>192</v>
      </c>
      <c r="B104" s="9" t="s">
        <v>120</v>
      </c>
      <c r="C104" s="9" t="s">
        <v>77</v>
      </c>
      <c r="D104" s="9" t="n">
        <v>2</v>
      </c>
      <c r="E104" s="9" t="s">
        <v>108</v>
      </c>
    </row>
    <row r="105" customFormat="false" ht="15" hidden="false" customHeight="true" outlineLevel="0" collapsed="false">
      <c r="A105" s="9" t="s">
        <v>193</v>
      </c>
      <c r="B105" s="9" t="s">
        <v>120</v>
      </c>
      <c r="C105" s="9" t="s">
        <v>77</v>
      </c>
      <c r="D105" s="9" t="n">
        <v>2</v>
      </c>
      <c r="E105" s="9" t="n">
        <v>0</v>
      </c>
    </row>
    <row r="107" customFormat="false" ht="15" hidden="false" customHeight="true" outlineLevel="0" collapsed="false">
      <c r="A107" s="7" t="s">
        <v>194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3" min="2" style="1" width="16"/>
    <col collapsed="false" customWidth="true" hidden="false" outlineLevel="0" max="4" min="4" style="1" width="18"/>
  </cols>
  <sheetData>
    <row r="1" customFormat="false" ht="17.25" hidden="false" customHeight="true" outlineLevel="0" collapsed="false">
      <c r="A1" s="6" t="s">
        <v>195</v>
      </c>
    </row>
    <row r="2" customFormat="false" ht="15" hidden="false" customHeight="true" outlineLevel="0" collapsed="false">
      <c r="A2" s="7" t="s">
        <v>18</v>
      </c>
    </row>
    <row r="4" customFormat="false" ht="29.25" hidden="false" customHeight="true" outlineLevel="0" collapsed="false">
      <c r="A4" s="8" t="s">
        <v>196</v>
      </c>
      <c r="B4" s="8" t="s">
        <v>197</v>
      </c>
      <c r="C4" s="8" t="s">
        <v>198</v>
      </c>
      <c r="D4" s="8" t="s">
        <v>199</v>
      </c>
    </row>
    <row r="5" customFormat="false" ht="15" hidden="false" customHeight="true" outlineLevel="0" collapsed="false">
      <c r="A5" s="9" t="s">
        <v>200</v>
      </c>
      <c r="B5" s="9" t="n">
        <v>83</v>
      </c>
      <c r="C5" s="9" t="n">
        <v>11</v>
      </c>
      <c r="D5" s="12" t="n">
        <f aca="false">IFERROR(B5/C5,"")</f>
        <v>7.54545454545455</v>
      </c>
    </row>
    <row r="6" customFormat="false" ht="15" hidden="false" customHeight="true" outlineLevel="0" collapsed="false">
      <c r="A6" s="9" t="s">
        <v>201</v>
      </c>
      <c r="B6" s="9" t="n">
        <v>78</v>
      </c>
      <c r="C6" s="9" t="n">
        <v>9</v>
      </c>
      <c r="D6" s="12" t="n">
        <f aca="false">IFERROR(B6/C6,"")</f>
        <v>8.66666666666667</v>
      </c>
    </row>
    <row r="7" customFormat="false" ht="15" hidden="false" customHeight="true" outlineLevel="0" collapsed="false">
      <c r="A7" s="9" t="s">
        <v>202</v>
      </c>
      <c r="B7" s="9" t="n">
        <v>67</v>
      </c>
      <c r="C7" s="9" t="n">
        <v>7</v>
      </c>
      <c r="D7" s="12" t="n">
        <f aca="false">IFERROR(B7/C7,"")</f>
        <v>9.57142857142857</v>
      </c>
    </row>
    <row r="8" customFormat="false" ht="15" hidden="false" customHeight="true" outlineLevel="0" collapsed="false">
      <c r="A8" s="9" t="s">
        <v>203</v>
      </c>
      <c r="B8" s="9" t="n">
        <v>72</v>
      </c>
      <c r="C8" s="9" t="n">
        <v>14</v>
      </c>
      <c r="D8" s="12" t="n">
        <f aca="false">IFERROR(B8/C8,"")</f>
        <v>5.14285714285714</v>
      </c>
    </row>
    <row r="9" customFormat="false" ht="15" hidden="false" customHeight="true" outlineLevel="0" collapsed="false">
      <c r="A9" s="9" t="s">
        <v>204</v>
      </c>
      <c r="B9" s="9" t="n">
        <v>71</v>
      </c>
      <c r="C9" s="9" t="n">
        <v>29</v>
      </c>
      <c r="D9" s="12" t="n">
        <f aca="false">IFERROR(B9/C9,"")</f>
        <v>2.44827586206897</v>
      </c>
    </row>
    <row r="10" customFormat="false" ht="15" hidden="false" customHeight="true" outlineLevel="0" collapsed="false">
      <c r="A10" s="9" t="s">
        <v>205</v>
      </c>
      <c r="B10" s="9" t="n">
        <v>70</v>
      </c>
      <c r="C10" s="9" t="n">
        <v>9</v>
      </c>
      <c r="D10" s="12" t="n">
        <f aca="false">IFERROR(B10/C10,"")</f>
        <v>7.77777777777778</v>
      </c>
    </row>
    <row r="11" customFormat="false" ht="15" hidden="false" customHeight="true" outlineLevel="0" collapsed="false">
      <c r="A11" s="9" t="s">
        <v>206</v>
      </c>
      <c r="B11" s="9" t="n">
        <v>72</v>
      </c>
      <c r="C11" s="9" t="n">
        <v>11</v>
      </c>
      <c r="D11" s="12" t="n">
        <f aca="false">IFERROR(B11/C11,"")</f>
        <v>6.54545454545455</v>
      </c>
    </row>
    <row r="12" customFormat="false" ht="15" hidden="false" customHeight="true" outlineLevel="0" collapsed="false">
      <c r="A12" s="9" t="s">
        <v>207</v>
      </c>
      <c r="B12" s="9" t="n">
        <v>71</v>
      </c>
      <c r="C12" s="9" t="n">
        <v>14</v>
      </c>
      <c r="D12" s="12" t="n">
        <f aca="false">IFERROR(B12/C12,"")</f>
        <v>5.07142857142857</v>
      </c>
    </row>
    <row r="13" customFormat="false" ht="15" hidden="false" customHeight="true" outlineLevel="0" collapsed="false">
      <c r="A13" s="9" t="s">
        <v>208</v>
      </c>
      <c r="B13" s="9" t="n">
        <v>59</v>
      </c>
      <c r="C13" s="9" t="n">
        <v>18</v>
      </c>
      <c r="D13" s="12" t="n">
        <f aca="false">IFERROR(B13/C13,"")</f>
        <v>3.27777777777778</v>
      </c>
    </row>
    <row r="15" customFormat="false" ht="15" hidden="false" customHeight="true" outlineLevel="0" collapsed="false">
      <c r="A15" s="7" t="s">
        <v>209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2" min="2" style="1" width="52"/>
    <col collapsed="false" customWidth="true" hidden="false" outlineLevel="0" max="4" min="3" style="1" width="14"/>
    <col collapsed="false" customWidth="true" hidden="false" outlineLevel="0" max="5" min="5" style="1" width="12"/>
  </cols>
  <sheetData>
    <row r="1" customFormat="false" ht="17.25" hidden="false" customHeight="true" outlineLevel="0" collapsed="false">
      <c r="A1" s="6" t="s">
        <v>210</v>
      </c>
    </row>
    <row r="2" customFormat="false" ht="15" hidden="false" customHeight="true" outlineLevel="0" collapsed="false">
      <c r="A2" s="7" t="s">
        <v>18</v>
      </c>
    </row>
    <row r="4" customFormat="false" ht="29.25" hidden="false" customHeight="true" outlineLevel="0" collapsed="false">
      <c r="A4" s="8" t="s">
        <v>211</v>
      </c>
      <c r="B4" s="8" t="s">
        <v>212</v>
      </c>
      <c r="C4" s="8" t="s">
        <v>213</v>
      </c>
      <c r="D4" s="8" t="s">
        <v>85</v>
      </c>
      <c r="E4" s="8" t="s">
        <v>214</v>
      </c>
    </row>
    <row r="5" customFormat="false" ht="15" hidden="false" customHeight="true" outlineLevel="0" collapsed="false">
      <c r="A5" s="9" t="s">
        <v>215</v>
      </c>
      <c r="B5" s="9" t="s">
        <v>216</v>
      </c>
      <c r="C5" s="9" t="n">
        <v>23</v>
      </c>
      <c r="D5" s="9" t="n">
        <v>24</v>
      </c>
      <c r="E5" s="13" t="n">
        <f aca="false">C5/D5</f>
        <v>0.958333333333333</v>
      </c>
    </row>
    <row r="6" customFormat="false" ht="15" hidden="false" customHeight="true" outlineLevel="0" collapsed="false">
      <c r="A6" s="9" t="s">
        <v>215</v>
      </c>
      <c r="B6" s="9" t="s">
        <v>217</v>
      </c>
      <c r="C6" s="9" t="n">
        <v>18</v>
      </c>
      <c r="D6" s="9" t="n">
        <v>24</v>
      </c>
      <c r="E6" s="13" t="n">
        <f aca="false">C6/D6</f>
        <v>0.75</v>
      </c>
    </row>
    <row r="7" customFormat="false" ht="15" hidden="false" customHeight="true" outlineLevel="0" collapsed="false">
      <c r="A7" s="9" t="s">
        <v>215</v>
      </c>
      <c r="B7" s="9" t="s">
        <v>218</v>
      </c>
      <c r="C7" s="9" t="n">
        <v>16</v>
      </c>
      <c r="D7" s="9" t="n">
        <v>24</v>
      </c>
      <c r="E7" s="13" t="n">
        <f aca="false">C7/D7</f>
        <v>0.666666666666667</v>
      </c>
    </row>
    <row r="8" customFormat="false" ht="15" hidden="false" customHeight="true" outlineLevel="0" collapsed="false">
      <c r="A8" s="9" t="s">
        <v>215</v>
      </c>
      <c r="B8" s="9" t="s">
        <v>219</v>
      </c>
      <c r="C8" s="9" t="n">
        <v>12</v>
      </c>
      <c r="D8" s="9" t="n">
        <v>24</v>
      </c>
      <c r="E8" s="13" t="n">
        <f aca="false">C8/D8</f>
        <v>0.5</v>
      </c>
    </row>
    <row r="9" customFormat="false" ht="15" hidden="false" customHeight="true" outlineLevel="0" collapsed="false">
      <c r="A9" s="9" t="s">
        <v>215</v>
      </c>
      <c r="B9" s="9" t="s">
        <v>220</v>
      </c>
      <c r="C9" s="9" t="n">
        <v>10</v>
      </c>
      <c r="D9" s="9" t="n">
        <v>24</v>
      </c>
      <c r="E9" s="13" t="n">
        <f aca="false">C9/D9</f>
        <v>0.416666666666667</v>
      </c>
    </row>
    <row r="10" customFormat="false" ht="15" hidden="false" customHeight="true" outlineLevel="0" collapsed="false">
      <c r="A10" s="9" t="s">
        <v>215</v>
      </c>
      <c r="B10" s="9" t="s">
        <v>221</v>
      </c>
      <c r="C10" s="9" t="n">
        <v>9</v>
      </c>
      <c r="D10" s="9" t="n">
        <v>24</v>
      </c>
      <c r="E10" s="13" t="n">
        <f aca="false">C10/D10</f>
        <v>0.375</v>
      </c>
    </row>
    <row r="11" customFormat="false" ht="15" hidden="false" customHeight="true" outlineLevel="0" collapsed="false">
      <c r="A11" s="9" t="s">
        <v>215</v>
      </c>
      <c r="B11" s="9" t="s">
        <v>222</v>
      </c>
      <c r="C11" s="9" t="n">
        <v>5</v>
      </c>
      <c r="D11" s="9" t="n">
        <v>24</v>
      </c>
      <c r="E11" s="13" t="n">
        <f aca="false">C11/D11</f>
        <v>0.208333333333333</v>
      </c>
    </row>
    <row r="12" customFormat="false" ht="29.25" hidden="false" customHeight="true" outlineLevel="0" collapsed="false">
      <c r="A12" s="9" t="s">
        <v>215</v>
      </c>
      <c r="B12" s="9" t="s">
        <v>223</v>
      </c>
      <c r="C12" s="9" t="n">
        <v>5</v>
      </c>
      <c r="D12" s="9" t="n">
        <v>24</v>
      </c>
      <c r="E12" s="13" t="n">
        <f aca="false">C12/D12</f>
        <v>0.208333333333333</v>
      </c>
    </row>
    <row r="13" customFormat="false" ht="15" hidden="false" customHeight="true" outlineLevel="0" collapsed="false">
      <c r="A13" s="9" t="s">
        <v>215</v>
      </c>
      <c r="B13" s="9" t="s">
        <v>224</v>
      </c>
      <c r="C13" s="9" t="n">
        <v>4</v>
      </c>
      <c r="D13" s="9" t="n">
        <v>24</v>
      </c>
      <c r="E13" s="13" t="n">
        <f aca="false">C13/D13</f>
        <v>0.166666666666667</v>
      </c>
    </row>
    <row r="14" customFormat="false" ht="15" hidden="false" customHeight="true" outlineLevel="0" collapsed="false">
      <c r="A14" s="9" t="s">
        <v>215</v>
      </c>
      <c r="B14" s="9" t="s">
        <v>225</v>
      </c>
      <c r="C14" s="9" t="n">
        <v>2</v>
      </c>
      <c r="D14" s="9" t="n">
        <v>24</v>
      </c>
      <c r="E14" s="13" t="n">
        <f aca="false">C14/D14</f>
        <v>0.0833333333333333</v>
      </c>
    </row>
    <row r="15" customFormat="false" ht="29.25" hidden="false" customHeight="true" outlineLevel="0" collapsed="false">
      <c r="A15" s="9" t="s">
        <v>215</v>
      </c>
      <c r="B15" s="9" t="s">
        <v>226</v>
      </c>
      <c r="C15" s="9" t="n">
        <v>2</v>
      </c>
      <c r="D15" s="9" t="n">
        <v>24</v>
      </c>
      <c r="E15" s="13" t="n">
        <f aca="false">C15/D15</f>
        <v>0.0833333333333333</v>
      </c>
    </row>
    <row r="16" customFormat="false" ht="15" hidden="false" customHeight="true" outlineLevel="0" collapsed="false">
      <c r="A16" s="9" t="s">
        <v>215</v>
      </c>
      <c r="B16" s="9" t="s">
        <v>227</v>
      </c>
      <c r="C16" s="9" t="n">
        <v>1</v>
      </c>
      <c r="D16" s="9" t="n">
        <v>24</v>
      </c>
      <c r="E16" s="13" t="n">
        <f aca="false">C16/D16</f>
        <v>0.0416666666666667</v>
      </c>
    </row>
    <row r="17" customFormat="false" ht="15" hidden="false" customHeight="true" outlineLevel="0" collapsed="false">
      <c r="A17" s="9" t="s">
        <v>215</v>
      </c>
      <c r="B17" s="9" t="s">
        <v>228</v>
      </c>
      <c r="C17" s="9" t="n">
        <v>1</v>
      </c>
      <c r="D17" s="9" t="n">
        <v>24</v>
      </c>
      <c r="E17" s="13" t="n">
        <f aca="false">C17/D17</f>
        <v>0.0416666666666667</v>
      </c>
    </row>
    <row r="18" customFormat="false" ht="29.25" hidden="false" customHeight="true" outlineLevel="0" collapsed="false">
      <c r="A18" s="9" t="s">
        <v>229</v>
      </c>
      <c r="B18" s="9" t="s">
        <v>230</v>
      </c>
      <c r="C18" s="9" t="n">
        <v>15</v>
      </c>
      <c r="D18" s="9" t="n">
        <v>24</v>
      </c>
      <c r="E18" s="13" t="n">
        <f aca="false">C18/D18</f>
        <v>0.625</v>
      </c>
    </row>
    <row r="19" customFormat="false" ht="29.25" hidden="false" customHeight="true" outlineLevel="0" collapsed="false">
      <c r="A19" s="9" t="s">
        <v>229</v>
      </c>
      <c r="B19" s="9" t="s">
        <v>231</v>
      </c>
      <c r="C19" s="9" t="n">
        <v>14</v>
      </c>
      <c r="D19" s="9" t="n">
        <v>24</v>
      </c>
      <c r="E19" s="13" t="n">
        <f aca="false">C19/D19</f>
        <v>0.583333333333333</v>
      </c>
    </row>
    <row r="20" customFormat="false" ht="29.25" hidden="false" customHeight="true" outlineLevel="0" collapsed="false">
      <c r="A20" s="9" t="s">
        <v>229</v>
      </c>
      <c r="B20" s="9" t="s">
        <v>232</v>
      </c>
      <c r="C20" s="9" t="n">
        <v>10</v>
      </c>
      <c r="D20" s="9" t="n">
        <v>24</v>
      </c>
      <c r="E20" s="13" t="n">
        <f aca="false">C20/D20</f>
        <v>0.416666666666667</v>
      </c>
    </row>
    <row r="21" customFormat="false" ht="29.25" hidden="false" customHeight="true" outlineLevel="0" collapsed="false">
      <c r="A21" s="9" t="s">
        <v>229</v>
      </c>
      <c r="B21" s="9" t="s">
        <v>233</v>
      </c>
      <c r="C21" s="9" t="n">
        <v>8</v>
      </c>
      <c r="D21" s="9" t="n">
        <v>24</v>
      </c>
      <c r="E21" s="13" t="n">
        <f aca="false">C21/D21</f>
        <v>0.333333333333333</v>
      </c>
    </row>
    <row r="22" customFormat="false" ht="29.25" hidden="false" customHeight="true" outlineLevel="0" collapsed="false">
      <c r="A22" s="9" t="s">
        <v>229</v>
      </c>
      <c r="B22" s="9" t="s">
        <v>234</v>
      </c>
      <c r="C22" s="9" t="n">
        <v>7</v>
      </c>
      <c r="D22" s="9" t="n">
        <v>24</v>
      </c>
      <c r="E22" s="13" t="n">
        <f aca="false">C22/D22</f>
        <v>0.291666666666667</v>
      </c>
    </row>
    <row r="23" customFormat="false" ht="29.25" hidden="false" customHeight="true" outlineLevel="0" collapsed="false">
      <c r="A23" s="9" t="s">
        <v>229</v>
      </c>
      <c r="B23" s="9" t="s">
        <v>235</v>
      </c>
      <c r="C23" s="9" t="n">
        <v>6</v>
      </c>
      <c r="D23" s="9" t="n">
        <v>24</v>
      </c>
      <c r="E23" s="13" t="n">
        <f aca="false">C23/D23</f>
        <v>0.25</v>
      </c>
    </row>
    <row r="24" customFormat="false" ht="29.25" hidden="false" customHeight="true" outlineLevel="0" collapsed="false">
      <c r="A24" s="9" t="s">
        <v>229</v>
      </c>
      <c r="B24" s="9" t="s">
        <v>236</v>
      </c>
      <c r="C24" s="9" t="n">
        <v>6</v>
      </c>
      <c r="D24" s="9" t="n">
        <v>24</v>
      </c>
      <c r="E24" s="13" t="n">
        <f aca="false">C24/D24</f>
        <v>0.25</v>
      </c>
    </row>
    <row r="25" customFormat="false" ht="15" hidden="false" customHeight="true" outlineLevel="0" collapsed="false">
      <c r="A25" s="9" t="s">
        <v>237</v>
      </c>
      <c r="B25" s="9" t="s">
        <v>238</v>
      </c>
      <c r="C25" s="9" t="n">
        <v>16</v>
      </c>
      <c r="D25" s="9" t="n">
        <v>24</v>
      </c>
      <c r="E25" s="13" t="n">
        <f aca="false">C25/D25</f>
        <v>0.666666666666667</v>
      </c>
    </row>
    <row r="26" customFormat="false" ht="15" hidden="false" customHeight="true" outlineLevel="0" collapsed="false">
      <c r="A26" s="9" t="s">
        <v>237</v>
      </c>
      <c r="B26" s="9" t="s">
        <v>239</v>
      </c>
      <c r="C26" s="9" t="n">
        <v>13</v>
      </c>
      <c r="D26" s="9" t="n">
        <v>24</v>
      </c>
      <c r="E26" s="13" t="n">
        <f aca="false">C26/D26</f>
        <v>0.541666666666667</v>
      </c>
    </row>
    <row r="27" customFormat="false" ht="15" hidden="false" customHeight="true" outlineLevel="0" collapsed="false">
      <c r="A27" s="9" t="s">
        <v>237</v>
      </c>
      <c r="B27" s="9" t="s">
        <v>240</v>
      </c>
      <c r="C27" s="9" t="n">
        <v>9</v>
      </c>
      <c r="D27" s="9" t="n">
        <v>24</v>
      </c>
      <c r="E27" s="13" t="n">
        <f aca="false">C27/D27</f>
        <v>0.375</v>
      </c>
    </row>
    <row r="28" customFormat="false" ht="15" hidden="false" customHeight="true" outlineLevel="0" collapsed="false">
      <c r="A28" s="9" t="s">
        <v>237</v>
      </c>
      <c r="B28" s="9" t="s">
        <v>241</v>
      </c>
      <c r="C28" s="9" t="n">
        <v>8</v>
      </c>
      <c r="D28" s="9" t="n">
        <v>24</v>
      </c>
      <c r="E28" s="13" t="n">
        <f aca="false">C28/D28</f>
        <v>0.333333333333333</v>
      </c>
    </row>
    <row r="29" customFormat="false" ht="15" hidden="false" customHeight="true" outlineLevel="0" collapsed="false">
      <c r="A29" s="9" t="s">
        <v>237</v>
      </c>
      <c r="B29" s="9" t="s">
        <v>242</v>
      </c>
      <c r="C29" s="9" t="n">
        <v>7</v>
      </c>
      <c r="D29" s="9" t="n">
        <v>24</v>
      </c>
      <c r="E29" s="13" t="n">
        <f aca="false">C29/D29</f>
        <v>0.291666666666667</v>
      </c>
    </row>
    <row r="30" customFormat="false" ht="15" hidden="false" customHeight="true" outlineLevel="0" collapsed="false">
      <c r="A30" s="9" t="s">
        <v>237</v>
      </c>
      <c r="B30" s="9" t="s">
        <v>243</v>
      </c>
      <c r="C30" s="9" t="n">
        <v>6</v>
      </c>
      <c r="D30" s="9" t="n">
        <v>24</v>
      </c>
      <c r="E30" s="13" t="n">
        <f aca="false">C30/D30</f>
        <v>0.25</v>
      </c>
    </row>
    <row r="31" customFormat="false" ht="15" hidden="false" customHeight="true" outlineLevel="0" collapsed="false">
      <c r="A31" s="9" t="s">
        <v>237</v>
      </c>
      <c r="B31" s="9" t="s">
        <v>244</v>
      </c>
      <c r="C31" s="9" t="n">
        <v>4</v>
      </c>
      <c r="D31" s="9" t="n">
        <v>24</v>
      </c>
      <c r="E31" s="13" t="n">
        <f aca="false">C31/D31</f>
        <v>0.166666666666667</v>
      </c>
    </row>
    <row r="32" customFormat="false" ht="15" hidden="false" customHeight="true" outlineLevel="0" collapsed="false">
      <c r="A32" s="9" t="s">
        <v>245</v>
      </c>
      <c r="B32" s="9" t="s">
        <v>246</v>
      </c>
      <c r="C32" s="9" t="n">
        <v>15</v>
      </c>
      <c r="D32" s="9" t="n">
        <v>24</v>
      </c>
      <c r="E32" s="13" t="n">
        <f aca="false">C32/D32</f>
        <v>0.625</v>
      </c>
    </row>
    <row r="33" customFormat="false" ht="29.25" hidden="false" customHeight="true" outlineLevel="0" collapsed="false">
      <c r="A33" s="9" t="s">
        <v>245</v>
      </c>
      <c r="B33" s="9" t="s">
        <v>247</v>
      </c>
      <c r="C33" s="9" t="n">
        <v>13</v>
      </c>
      <c r="D33" s="9" t="n">
        <v>24</v>
      </c>
      <c r="E33" s="13" t="n">
        <f aca="false">C33/D33</f>
        <v>0.541666666666667</v>
      </c>
    </row>
    <row r="34" customFormat="false" ht="15" hidden="false" customHeight="true" outlineLevel="0" collapsed="false">
      <c r="A34" s="9" t="s">
        <v>245</v>
      </c>
      <c r="B34" s="9" t="s">
        <v>240</v>
      </c>
      <c r="C34" s="9" t="n">
        <v>11</v>
      </c>
      <c r="D34" s="9" t="n">
        <v>24</v>
      </c>
      <c r="E34" s="13" t="n">
        <f aca="false">C34/D34</f>
        <v>0.458333333333333</v>
      </c>
    </row>
    <row r="35" customFormat="false" ht="15" hidden="false" customHeight="true" outlineLevel="0" collapsed="false">
      <c r="A35" s="9" t="s">
        <v>245</v>
      </c>
      <c r="B35" s="9" t="s">
        <v>248</v>
      </c>
      <c r="C35" s="9" t="n">
        <v>10</v>
      </c>
      <c r="D35" s="9" t="n">
        <v>24</v>
      </c>
      <c r="E35" s="13" t="n">
        <f aca="false">C35/D35</f>
        <v>0.416666666666667</v>
      </c>
    </row>
    <row r="36" customFormat="false" ht="15" hidden="false" customHeight="true" outlineLevel="0" collapsed="false">
      <c r="A36" s="9" t="s">
        <v>245</v>
      </c>
      <c r="B36" s="9" t="s">
        <v>249</v>
      </c>
      <c r="C36" s="9" t="n">
        <v>6</v>
      </c>
      <c r="D36" s="9" t="n">
        <v>24</v>
      </c>
      <c r="E36" s="13" t="n">
        <f aca="false">C36/D36</f>
        <v>0.25</v>
      </c>
    </row>
    <row r="37" customFormat="false" ht="15" hidden="false" customHeight="true" outlineLevel="0" collapsed="false">
      <c r="A37" s="9" t="s">
        <v>245</v>
      </c>
      <c r="B37" s="9" t="s">
        <v>250</v>
      </c>
      <c r="C37" s="9" t="n">
        <v>2</v>
      </c>
      <c r="D37" s="9" t="n">
        <v>24</v>
      </c>
      <c r="E37" s="13" t="n">
        <f aca="false">C37/D37</f>
        <v>0.0833333333333333</v>
      </c>
    </row>
    <row r="38" customFormat="false" ht="29.25" hidden="false" customHeight="true" outlineLevel="0" collapsed="false">
      <c r="A38" s="9" t="s">
        <v>251</v>
      </c>
      <c r="B38" s="9" t="s">
        <v>252</v>
      </c>
      <c r="C38" s="9" t="n">
        <v>11</v>
      </c>
      <c r="D38" s="9" t="n">
        <v>24</v>
      </c>
      <c r="E38" s="13" t="n">
        <f aca="false">C38/D38</f>
        <v>0.458333333333333</v>
      </c>
    </row>
    <row r="39" customFormat="false" ht="29.25" hidden="false" customHeight="true" outlineLevel="0" collapsed="false">
      <c r="A39" s="9" t="s">
        <v>251</v>
      </c>
      <c r="B39" s="9" t="s">
        <v>253</v>
      </c>
      <c r="C39" s="9" t="n">
        <v>7</v>
      </c>
      <c r="D39" s="9" t="n">
        <v>24</v>
      </c>
      <c r="E39" s="13" t="n">
        <f aca="false">C39/D39</f>
        <v>0.291666666666667</v>
      </c>
    </row>
    <row r="40" customFormat="false" ht="29.25" hidden="false" customHeight="true" outlineLevel="0" collapsed="false">
      <c r="A40" s="9" t="s">
        <v>251</v>
      </c>
      <c r="B40" s="9" t="s">
        <v>254</v>
      </c>
      <c r="C40" s="9" t="n">
        <v>7</v>
      </c>
      <c r="D40" s="9" t="n">
        <v>24</v>
      </c>
      <c r="E40" s="13" t="n">
        <f aca="false">C40/D40</f>
        <v>0.291666666666667</v>
      </c>
    </row>
    <row r="41" customFormat="false" ht="29.25" hidden="false" customHeight="true" outlineLevel="0" collapsed="false">
      <c r="A41" s="9" t="s">
        <v>251</v>
      </c>
      <c r="B41" s="9" t="s">
        <v>255</v>
      </c>
      <c r="C41" s="9" t="n">
        <v>5</v>
      </c>
      <c r="D41" s="9" t="n">
        <v>24</v>
      </c>
      <c r="E41" s="13" t="n">
        <f aca="false">C41/D41</f>
        <v>0.208333333333333</v>
      </c>
    </row>
    <row r="42" customFormat="false" ht="29.25" hidden="false" customHeight="true" outlineLevel="0" collapsed="false">
      <c r="A42" s="9" t="s">
        <v>251</v>
      </c>
      <c r="B42" s="9" t="s">
        <v>256</v>
      </c>
      <c r="C42" s="9" t="n">
        <v>3</v>
      </c>
      <c r="D42" s="9" t="n">
        <v>24</v>
      </c>
      <c r="E42" s="13" t="n">
        <f aca="false">C42/D42</f>
        <v>0.125</v>
      </c>
    </row>
    <row r="43" customFormat="false" ht="29.25" hidden="false" customHeight="true" outlineLevel="0" collapsed="false">
      <c r="A43" s="9" t="s">
        <v>251</v>
      </c>
      <c r="B43" s="9" t="s">
        <v>257</v>
      </c>
      <c r="C43" s="9" t="n">
        <v>3</v>
      </c>
      <c r="D43" s="9" t="n">
        <v>24</v>
      </c>
      <c r="E43" s="13" t="n">
        <f aca="false">C43/D43</f>
        <v>0.125</v>
      </c>
    </row>
    <row r="45" customFormat="false" ht="15" hidden="false" customHeight="true" outlineLevel="0" collapsed="false">
      <c r="A45" s="7" t="s">
        <v>258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80"/>
    <col collapsed="false" customWidth="true" hidden="false" outlineLevel="0" max="3" min="3" style="1" width="10"/>
  </cols>
  <sheetData>
    <row r="1" customFormat="false" ht="17.25" hidden="false" customHeight="true" outlineLevel="0" collapsed="false">
      <c r="A1" s="6" t="s">
        <v>259</v>
      </c>
    </row>
    <row r="2" customFormat="false" ht="15" hidden="false" customHeight="true" outlineLevel="0" collapsed="false">
      <c r="A2" s="7" t="s">
        <v>18</v>
      </c>
    </row>
    <row r="4" customFormat="false" ht="15" hidden="false" customHeight="true" outlineLevel="0" collapsed="false">
      <c r="A4" s="8" t="s">
        <v>260</v>
      </c>
      <c r="B4" s="8" t="s">
        <v>261</v>
      </c>
      <c r="C4" s="8" t="s">
        <v>20</v>
      </c>
    </row>
    <row r="5" customFormat="false" ht="15" hidden="false" customHeight="true" outlineLevel="0" collapsed="false">
      <c r="A5" s="9" t="s">
        <v>73</v>
      </c>
      <c r="B5" s="9" t="s">
        <v>77</v>
      </c>
      <c r="C5" s="9" t="n">
        <v>32</v>
      </c>
    </row>
    <row r="6" customFormat="false" ht="15" hidden="false" customHeight="true" outlineLevel="0" collapsed="false">
      <c r="A6" s="9" t="s">
        <v>73</v>
      </c>
      <c r="B6" s="9" t="s">
        <v>78</v>
      </c>
      <c r="C6" s="9" t="n">
        <v>68</v>
      </c>
    </row>
    <row r="7" customFormat="false" ht="15" hidden="false" customHeight="true" outlineLevel="0" collapsed="false">
      <c r="A7" s="9" t="s">
        <v>73</v>
      </c>
      <c r="B7" s="9" t="s">
        <v>79</v>
      </c>
      <c r="C7" s="9" t="n">
        <v>42</v>
      </c>
    </row>
    <row r="8" customFormat="false" ht="15" hidden="false" customHeight="true" outlineLevel="0" collapsed="false">
      <c r="A8" s="9" t="s">
        <v>262</v>
      </c>
      <c r="B8" s="9" t="s">
        <v>263</v>
      </c>
      <c r="C8" s="9" t="n">
        <v>30</v>
      </c>
    </row>
    <row r="9" customFormat="false" ht="15" hidden="false" customHeight="true" outlineLevel="0" collapsed="false">
      <c r="A9" s="9" t="s">
        <v>262</v>
      </c>
      <c r="B9" s="9" t="s">
        <v>264</v>
      </c>
      <c r="C9" s="9" t="n">
        <v>88</v>
      </c>
    </row>
    <row r="10" customFormat="false" ht="15" hidden="false" customHeight="true" outlineLevel="0" collapsed="false">
      <c r="A10" s="9" t="s">
        <v>262</v>
      </c>
      <c r="B10" s="9" t="s">
        <v>60</v>
      </c>
      <c r="C10" s="9" t="n">
        <v>24</v>
      </c>
    </row>
    <row r="11" customFormat="false" ht="29.25" hidden="false" customHeight="true" outlineLevel="0" collapsed="false">
      <c r="A11" s="9" t="s">
        <v>265</v>
      </c>
      <c r="B11" s="9" t="s">
        <v>266</v>
      </c>
      <c r="C11" s="9" t="n">
        <v>119</v>
      </c>
    </row>
    <row r="12" customFormat="false" ht="29.25" hidden="false" customHeight="true" outlineLevel="0" collapsed="false">
      <c r="A12" s="9" t="s">
        <v>265</v>
      </c>
      <c r="B12" s="9" t="s">
        <v>267</v>
      </c>
      <c r="C12" s="9" t="n">
        <v>8</v>
      </c>
    </row>
    <row r="13" customFormat="false" ht="29.25" hidden="false" customHeight="true" outlineLevel="0" collapsed="false">
      <c r="A13" s="9" t="s">
        <v>265</v>
      </c>
      <c r="B13" s="9" t="s">
        <v>268</v>
      </c>
      <c r="C13" s="9" t="n">
        <v>7</v>
      </c>
    </row>
    <row r="14" customFormat="false" ht="29.25" hidden="false" customHeight="true" outlineLevel="0" collapsed="false">
      <c r="A14" s="9" t="s">
        <v>265</v>
      </c>
      <c r="B14" s="9" t="s">
        <v>269</v>
      </c>
      <c r="C14" s="9" t="n">
        <v>3</v>
      </c>
    </row>
    <row r="15" customFormat="false" ht="29.25" hidden="false" customHeight="true" outlineLevel="0" collapsed="false">
      <c r="A15" s="9" t="s">
        <v>265</v>
      </c>
      <c r="B15" s="9" t="s">
        <v>270</v>
      </c>
      <c r="C15" s="9" t="n">
        <v>3</v>
      </c>
    </row>
    <row r="16" customFormat="false" ht="29.25" hidden="false" customHeight="true" outlineLevel="0" collapsed="false">
      <c r="A16" s="9" t="s">
        <v>265</v>
      </c>
      <c r="B16" s="9" t="s">
        <v>271</v>
      </c>
      <c r="C16" s="9" t="n">
        <v>2</v>
      </c>
    </row>
    <row r="17" customFormat="false" ht="15" hidden="false" customHeight="true" outlineLevel="0" collapsed="false">
      <c r="A17" s="9" t="s">
        <v>272</v>
      </c>
      <c r="B17" s="9" t="s">
        <v>273</v>
      </c>
      <c r="C17" s="9"/>
    </row>
    <row r="18" customFormat="false" ht="29.25" hidden="false" customHeight="true" outlineLevel="0" collapsed="false">
      <c r="A18" s="9" t="s">
        <v>272</v>
      </c>
      <c r="B18" s="9" t="s">
        <v>274</v>
      </c>
      <c r="C18" s="9"/>
    </row>
    <row r="19" customFormat="false" ht="15" hidden="false" customHeight="true" outlineLevel="0" collapsed="false">
      <c r="A19" s="9" t="s">
        <v>272</v>
      </c>
      <c r="B19" s="9" t="s">
        <v>275</v>
      </c>
      <c r="C19" s="9" t="n">
        <v>8</v>
      </c>
    </row>
    <row r="20" customFormat="false" ht="15" hidden="false" customHeight="true" outlineLevel="0" collapsed="false">
      <c r="A20" s="9" t="s">
        <v>272</v>
      </c>
      <c r="B20" s="9" t="s">
        <v>276</v>
      </c>
      <c r="C20" s="9" t="n">
        <v>27</v>
      </c>
    </row>
    <row r="22" customFormat="false" ht="15" hidden="false" customHeight="true" outlineLevel="0" collapsed="false">
      <c r="A22" s="7" t="s">
        <v>277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2026-10-29T21:11:02Z</dcterms:created>
  <dc:creator>openpyxl</dc:creator>
  <dc:description/>
  <dc:language>en-US</dc:language>
  <cp:lastModifiedBy/>
  <dcterms:modified xsi:type="dcterms:W3CDTF">2026-10-29T21:13:53Z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