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tSagorsky\Downloads\"/>
    </mc:Choice>
  </mc:AlternateContent>
  <xr:revisionPtr revIDLastSave="0" documentId="13_ncr:1_{670134B9-3705-44C2-BF87-F5578368E63F}" xr6:coauthVersionLast="47" xr6:coauthVersionMax="47" xr10:uidLastSave="{00000000-0000-0000-0000-000000000000}"/>
  <bookViews>
    <workbookView xWindow="-28920" yWindow="-1380" windowWidth="29040" windowHeight="15720" xr2:uid="{5C03D1E0-352C-4436-BF0A-0CC6A83A6FA5}"/>
  </bookViews>
  <sheets>
    <sheet name="Sheet1" sheetId="1" r:id="rId1"/>
  </sheets>
  <definedNames>
    <definedName name="_xlnm.Print_Area" localSheetId="0">Sheet1!$A$1:$S$55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1" l="1"/>
  <c r="I49" i="1"/>
  <c r="M47" i="1"/>
  <c r="C47" i="1"/>
  <c r="M41" i="1"/>
  <c r="C41" i="1"/>
  <c r="M35" i="1"/>
  <c r="C35" i="1"/>
  <c r="S27" i="1"/>
  <c r="I27" i="1"/>
  <c r="M25" i="1"/>
  <c r="C25" i="1"/>
  <c r="M19" i="1"/>
  <c r="C19" i="1"/>
  <c r="M13" i="1"/>
  <c r="C13" i="1"/>
  <c r="I51" i="1" l="1"/>
  <c r="S51" i="1"/>
</calcChain>
</file>

<file path=xl/sharedStrings.xml><?xml version="1.0" encoding="utf-8"?>
<sst xmlns="http://schemas.openxmlformats.org/spreadsheetml/2006/main" count="70" uniqueCount="45">
  <si>
    <t>2026 MARYLAND PRIVATE GOLF &amp; COUNTRY CLUB B TEAM</t>
  </si>
  <si>
    <t>Indexes as of: 4/1/2026</t>
  </si>
  <si>
    <t>NORBECK</t>
  </si>
  <si>
    <t>SOUTH RIVER</t>
  </si>
  <si>
    <t>COUNTRY CLUB NAME</t>
  </si>
  <si>
    <t>VS.</t>
  </si>
  <si>
    <t>HOME TEAM</t>
  </si>
  <si>
    <t>AWAY TEAM</t>
  </si>
  <si>
    <t>Index</t>
  </si>
  <si>
    <t>12mon low &amp; date</t>
  </si>
  <si>
    <t>Score</t>
  </si>
  <si>
    <t>Points</t>
  </si>
  <si>
    <r>
      <t>Team 1</t>
    </r>
    <r>
      <rPr>
        <sz val="11"/>
        <rFont val="Calibri"/>
        <family val="2"/>
        <scheme val="minor"/>
      </rPr>
      <t xml:space="preserve"> (lowest team, 9.0 minimum)</t>
    </r>
  </si>
  <si>
    <t>Charlie Bailey</t>
  </si>
  <si>
    <t>Joe Boesch</t>
  </si>
  <si>
    <r>
      <t>Team 2</t>
    </r>
    <r>
      <rPr>
        <sz val="11"/>
        <rFont val="Calibri"/>
        <family val="2"/>
        <scheme val="minor"/>
      </rPr>
      <t xml:space="preserve"> (11.0 minimum)</t>
    </r>
  </si>
  <si>
    <t>Conor Walsh</t>
  </si>
  <si>
    <t>Martin Stanley</t>
  </si>
  <si>
    <r>
      <t>Team 3</t>
    </r>
    <r>
      <rPr>
        <sz val="11"/>
        <rFont val="Calibri"/>
        <family val="2"/>
        <scheme val="minor"/>
      </rPr>
      <t xml:space="preserve"> (14.0 minimum)</t>
    </r>
  </si>
  <si>
    <t>Trevor Waddington</t>
  </si>
  <si>
    <t>Tom Debiase</t>
  </si>
  <si>
    <t xml:space="preserve">    Home Points</t>
  </si>
  <si>
    <t xml:space="preserve">   Away Points</t>
  </si>
  <si>
    <t>Craig Douglas</t>
  </si>
  <si>
    <t>Joel Samuel</t>
  </si>
  <si>
    <t>Mike Plainte</t>
  </si>
  <si>
    <t>John Bjorn</t>
  </si>
  <si>
    <t>Nigel Hatcher</t>
  </si>
  <si>
    <t>Skip Kittleson</t>
  </si>
  <si>
    <t xml:space="preserve">    Away Points</t>
  </si>
  <si>
    <r>
      <t xml:space="preserve">     </t>
    </r>
    <r>
      <rPr>
        <b/>
        <sz val="11"/>
        <rFont val="Calibri"/>
        <family val="2"/>
        <scheme val="minor"/>
      </rPr>
      <t>Total Points</t>
    </r>
  </si>
  <si>
    <t xml:space="preserve">REMINDER: ONE TEAM HOME AND AWAY WITH MINIMUM COMBINED INDEX OF 9.0 (The two lowest combined indexes must play in the TEAM 1 match), ONE HOME AND ONE AWAY TEAM MUST HAVE A MINIMUM COMBINED INDEX OF 11.0, AND ONE HOME AND ONE AWAY TEAM MUST HAVE A MINIMUM COMBINED INDEX OF 14.0 </t>
  </si>
  <si>
    <t>*****The Lowest Individual Index cannot be below 4.0*****</t>
  </si>
  <si>
    <t>Zack Martin</t>
  </si>
  <si>
    <t>Michael Kinkopf</t>
  </si>
  <si>
    <t>Pete Best</t>
  </si>
  <si>
    <t>Douglas Veres Jr</t>
  </si>
  <si>
    <t>Jamison Mullen</t>
  </si>
  <si>
    <t>Michael Gielen</t>
  </si>
  <si>
    <t>Tom Bach Jr.</t>
  </si>
  <si>
    <t>Nick Woodall</t>
  </si>
  <si>
    <t>Brian Fowble</t>
  </si>
  <si>
    <t>Michael Tait</t>
  </si>
  <si>
    <t>Todd Sodeman</t>
  </si>
  <si>
    <t>Kurt Sagorsky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</si>
</sst>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1" fillId="0" borderId="2" xfId="1" applyBorder="1"/>
    <xf numFmtId="0" fontId="1" fillId="0" borderId="0" xfId="1"/>
    <xf numFmtId="0" fontId="1" fillId="0" borderId="1" xfId="1" applyBorder="1"/>
    <xf numFmtId="164" fontId="0" fillId="0" borderId="0" xfId="0" applyNumberFormat="1"/>
    <xf numFmtId="0" fontId="0" fillId="0" borderId="3" xfId="0" applyBorder="1"/>
    <xf numFmtId="164" fontId="7" fillId="0" borderId="4" xfId="0" applyNumberFormat="1" applyFont="1" applyBorder="1"/>
    <xf numFmtId="0" fontId="7" fillId="0" borderId="0" xfId="0" applyFont="1"/>
    <xf numFmtId="0" fontId="8" fillId="0" borderId="3" xfId="0" applyFont="1" applyBorder="1"/>
    <xf numFmtId="164" fontId="0" fillId="0" borderId="3" xfId="0" applyNumberFormat="1" applyBorder="1"/>
    <xf numFmtId="0" fontId="3" fillId="0" borderId="0" xfId="0" applyFont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/>
    <xf numFmtId="14" fontId="0" fillId="0" borderId="1" xfId="2" applyNumberFormat="1" applyFont="1" applyBorder="1" applyAlignment="1">
      <alignment horizontal="center"/>
    </xf>
    <xf numFmtId="14" fontId="0" fillId="0" borderId="0" xfId="2" applyNumberFormat="1" applyFont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 xr:uid="{77F68B94-DD9B-4F45-BA01-2A22F21498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4322-F05B-4033-A799-3BBC12D8909C}">
  <sheetPr>
    <pageSetUpPr fitToPage="1"/>
  </sheetPr>
  <dimension ref="A1:S55"/>
  <sheetViews>
    <sheetView tabSelected="1" workbookViewId="0">
      <selection sqref="A1:S1"/>
    </sheetView>
  </sheetViews>
  <sheetFormatPr defaultRowHeight="14.4" x14ac:dyDescent="0.3"/>
  <cols>
    <col min="1" max="1" width="16.5546875" customWidth="1"/>
    <col min="2" max="2" width="2.77734375" customWidth="1"/>
    <col min="4" max="4" width="2.77734375" hidden="1" customWidth="1"/>
    <col min="5" max="5" width="16.5546875" hidden="1" customWidth="1"/>
    <col min="6" max="6" width="2.77734375" customWidth="1"/>
    <col min="8" max="8" width="2.77734375" customWidth="1"/>
    <col min="10" max="10" width="2.77734375" customWidth="1"/>
    <col min="11" max="11" width="15.44140625" customWidth="1"/>
    <col min="12" max="12" width="2.77734375" customWidth="1"/>
    <col min="14" max="14" width="2.77734375" hidden="1" customWidth="1"/>
    <col min="15" max="15" width="16.5546875" hidden="1" customWidth="1"/>
    <col min="16" max="16" width="2.77734375" customWidth="1"/>
    <col min="18" max="18" width="2.77734375" customWidth="1"/>
  </cols>
  <sheetData>
    <row r="1" spans="1:19" ht="2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x14ac:dyDescent="0.3">
      <c r="A2" s="1">
        <v>46130</v>
      </c>
      <c r="E2" s="2"/>
      <c r="K2" s="3"/>
      <c r="O2" s="2"/>
    </row>
    <row r="3" spans="1:19" x14ac:dyDescent="0.3">
      <c r="A3" s="3" t="s">
        <v>1</v>
      </c>
      <c r="E3" s="2"/>
      <c r="K3" s="3" t="s">
        <v>1</v>
      </c>
      <c r="O3" s="2"/>
    </row>
    <row r="4" spans="1:19" ht="21" x14ac:dyDescent="0.4">
      <c r="A4" s="4" t="s">
        <v>2</v>
      </c>
      <c r="E4" s="2"/>
      <c r="K4" s="4" t="s">
        <v>3</v>
      </c>
      <c r="O4" s="2"/>
    </row>
    <row r="5" spans="1:19" x14ac:dyDescent="0.3">
      <c r="A5" s="3" t="s">
        <v>4</v>
      </c>
      <c r="E5" s="2"/>
      <c r="I5" s="3" t="s">
        <v>5</v>
      </c>
      <c r="K5" s="3" t="s">
        <v>4</v>
      </c>
      <c r="O5" s="2"/>
    </row>
    <row r="6" spans="1:19" x14ac:dyDescent="0.3">
      <c r="E6" s="2"/>
      <c r="O6" s="2"/>
    </row>
    <row r="7" spans="1:19" x14ac:dyDescent="0.3">
      <c r="A7" s="5" t="s">
        <v>6</v>
      </c>
      <c r="E7" s="2"/>
      <c r="K7" s="5" t="s">
        <v>7</v>
      </c>
      <c r="O7" s="2"/>
    </row>
    <row r="8" spans="1:19" x14ac:dyDescent="0.3">
      <c r="C8" s="5" t="s">
        <v>8</v>
      </c>
      <c r="E8" s="6" t="s">
        <v>9</v>
      </c>
      <c r="G8" s="5" t="s">
        <v>10</v>
      </c>
      <c r="I8" s="5" t="s">
        <v>11</v>
      </c>
      <c r="M8" s="5" t="s">
        <v>8</v>
      </c>
      <c r="O8" s="6" t="s">
        <v>9</v>
      </c>
      <c r="Q8" s="5" t="s">
        <v>10</v>
      </c>
      <c r="S8" s="5" t="s">
        <v>11</v>
      </c>
    </row>
    <row r="9" spans="1:19" x14ac:dyDescent="0.3">
      <c r="A9" s="5" t="s">
        <v>12</v>
      </c>
      <c r="E9" s="2"/>
      <c r="K9" s="5" t="s">
        <v>12</v>
      </c>
      <c r="O9" s="2"/>
    </row>
    <row r="10" spans="1:19" x14ac:dyDescent="0.3">
      <c r="A10" s="7" t="s">
        <v>13</v>
      </c>
      <c r="C10" s="8">
        <v>4.3</v>
      </c>
      <c r="E10" s="9">
        <v>46123</v>
      </c>
      <c r="G10" s="7">
        <v>81</v>
      </c>
      <c r="K10" s="10" t="s">
        <v>33</v>
      </c>
      <c r="L10" s="11"/>
      <c r="M10" s="12">
        <v>6.5</v>
      </c>
      <c r="O10" s="25">
        <v>5.4</v>
      </c>
      <c r="Q10" s="7">
        <v>82</v>
      </c>
    </row>
    <row r="11" spans="1:19" x14ac:dyDescent="0.3">
      <c r="C11" s="13"/>
      <c r="E11" s="2"/>
      <c r="K11" s="14"/>
      <c r="O11" s="26"/>
    </row>
    <row r="12" spans="1:19" x14ac:dyDescent="0.3">
      <c r="A12" s="7" t="s">
        <v>14</v>
      </c>
      <c r="C12" s="8">
        <v>5.7</v>
      </c>
      <c r="E12" s="9">
        <v>45920</v>
      </c>
      <c r="G12" s="7">
        <v>77</v>
      </c>
      <c r="K12" s="12" t="s">
        <v>34</v>
      </c>
      <c r="L12" s="11"/>
      <c r="M12" s="12">
        <v>7.2</v>
      </c>
      <c r="O12" s="25">
        <v>7.1</v>
      </c>
      <c r="Q12" s="7">
        <v>84</v>
      </c>
    </row>
    <row r="13" spans="1:19" x14ac:dyDescent="0.3">
      <c r="C13" s="15">
        <f>SUM(C10:C12)</f>
        <v>10</v>
      </c>
      <c r="E13" s="2"/>
      <c r="I13" s="7">
        <v>3</v>
      </c>
      <c r="K13" s="16"/>
      <c r="M13" s="15">
        <f>SUM(M10:M12)</f>
        <v>13.7</v>
      </c>
      <c r="O13" s="26"/>
      <c r="S13" s="7">
        <v>0</v>
      </c>
    </row>
    <row r="14" spans="1:19" x14ac:dyDescent="0.3">
      <c r="E14" s="2"/>
      <c r="O14" s="26"/>
    </row>
    <row r="15" spans="1:19" x14ac:dyDescent="0.3">
      <c r="A15" s="5" t="s">
        <v>15</v>
      </c>
      <c r="E15" s="2"/>
      <c r="K15" s="5" t="s">
        <v>15</v>
      </c>
      <c r="O15" s="26"/>
    </row>
    <row r="16" spans="1:19" x14ac:dyDescent="0.3">
      <c r="A16" s="7" t="s">
        <v>16</v>
      </c>
      <c r="C16" s="8">
        <v>6</v>
      </c>
      <c r="E16" s="9">
        <v>45948</v>
      </c>
      <c r="G16" s="7">
        <v>87</v>
      </c>
      <c r="K16" s="10" t="s">
        <v>35</v>
      </c>
      <c r="L16" s="11"/>
      <c r="M16" s="10">
        <v>6.8</v>
      </c>
      <c r="O16" s="25">
        <v>4.0999999999999996</v>
      </c>
      <c r="Q16" s="7">
        <v>80</v>
      </c>
    </row>
    <row r="17" spans="1:19" x14ac:dyDescent="0.3">
      <c r="E17" s="2"/>
      <c r="K17" s="17"/>
      <c r="M17" s="14"/>
      <c r="O17" s="26"/>
    </row>
    <row r="18" spans="1:19" x14ac:dyDescent="0.3">
      <c r="A18" s="7" t="s">
        <v>17</v>
      </c>
      <c r="C18" s="8">
        <v>6.1</v>
      </c>
      <c r="E18" s="9">
        <v>45932</v>
      </c>
      <c r="G18" s="7">
        <v>77</v>
      </c>
      <c r="K18" s="12" t="s">
        <v>36</v>
      </c>
      <c r="L18" s="11"/>
      <c r="M18" s="11">
        <v>7.3</v>
      </c>
      <c r="O18" s="25">
        <v>6.5</v>
      </c>
      <c r="Q18" s="7">
        <v>80</v>
      </c>
    </row>
    <row r="19" spans="1:19" x14ac:dyDescent="0.3">
      <c r="C19" s="15">
        <f>SUM(C16:C18)</f>
        <v>12.1</v>
      </c>
      <c r="E19" s="2"/>
      <c r="I19" s="8">
        <v>1.5</v>
      </c>
      <c r="K19" s="16"/>
      <c r="M19" s="15">
        <f>SUM(M16:M18)</f>
        <v>14.1</v>
      </c>
      <c r="O19" s="26"/>
      <c r="S19" s="8">
        <v>1.5</v>
      </c>
    </row>
    <row r="20" spans="1:19" x14ac:dyDescent="0.3">
      <c r="E20" s="2"/>
      <c r="O20" s="26"/>
    </row>
    <row r="21" spans="1:19" x14ac:dyDescent="0.3">
      <c r="A21" s="5" t="s">
        <v>18</v>
      </c>
      <c r="E21" s="2"/>
      <c r="K21" s="5" t="s">
        <v>18</v>
      </c>
      <c r="O21" s="26"/>
    </row>
    <row r="22" spans="1:19" x14ac:dyDescent="0.3">
      <c r="A22" s="7" t="s">
        <v>19</v>
      </c>
      <c r="C22" s="7">
        <v>6.6</v>
      </c>
      <c r="E22" s="9">
        <v>46054</v>
      </c>
      <c r="G22" s="7">
        <v>86</v>
      </c>
      <c r="K22" s="12" t="s">
        <v>37</v>
      </c>
      <c r="L22" s="11"/>
      <c r="M22" s="12">
        <v>6.8</v>
      </c>
      <c r="O22" s="25">
        <v>4.8</v>
      </c>
      <c r="Q22" s="7">
        <v>77</v>
      </c>
    </row>
    <row r="23" spans="1:19" x14ac:dyDescent="0.3">
      <c r="C23" s="13"/>
      <c r="E23" s="2"/>
      <c r="K23" s="14"/>
      <c r="M23" s="18"/>
      <c r="O23" s="26"/>
    </row>
    <row r="24" spans="1:19" x14ac:dyDescent="0.3">
      <c r="A24" s="7" t="s">
        <v>20</v>
      </c>
      <c r="C24" s="7">
        <v>7.4</v>
      </c>
      <c r="E24" s="9">
        <v>45971</v>
      </c>
      <c r="G24" s="7">
        <v>82</v>
      </c>
      <c r="K24" s="10" t="s">
        <v>38</v>
      </c>
      <c r="L24" s="11"/>
      <c r="M24" s="10">
        <v>8.4</v>
      </c>
      <c r="O24" s="25">
        <v>5.7</v>
      </c>
      <c r="Q24" s="7">
        <v>81</v>
      </c>
    </row>
    <row r="25" spans="1:19" x14ac:dyDescent="0.3">
      <c r="C25" s="15">
        <f>SUM(C22:C24)</f>
        <v>14</v>
      </c>
      <c r="E25" s="2"/>
      <c r="I25" s="8">
        <v>1</v>
      </c>
      <c r="M25" s="15">
        <f>SUM(M22:M24)</f>
        <v>15.2</v>
      </c>
      <c r="O25" s="2"/>
      <c r="S25" s="8">
        <v>2</v>
      </c>
    </row>
    <row r="26" spans="1:19" x14ac:dyDescent="0.3">
      <c r="E26" s="2"/>
      <c r="O26" s="2"/>
    </row>
    <row r="27" spans="1:19" x14ac:dyDescent="0.3">
      <c r="E27" s="19" t="s">
        <v>21</v>
      </c>
      <c r="I27" s="8">
        <f>I13+I19+I25</f>
        <v>5.5</v>
      </c>
      <c r="O27" s="19" t="s">
        <v>22</v>
      </c>
      <c r="S27" s="8">
        <f>S13+S19+S25</f>
        <v>3.5</v>
      </c>
    </row>
    <row r="28" spans="1:19" x14ac:dyDescent="0.3">
      <c r="E28" s="2"/>
      <c r="O28" s="2"/>
    </row>
    <row r="29" spans="1:19" x14ac:dyDescent="0.3">
      <c r="A29" s="5" t="s">
        <v>7</v>
      </c>
      <c r="E29" s="2"/>
      <c r="K29" s="5" t="s">
        <v>6</v>
      </c>
      <c r="O29" s="2"/>
    </row>
    <row r="30" spans="1:19" x14ac:dyDescent="0.3">
      <c r="C30" s="5" t="s">
        <v>8</v>
      </c>
      <c r="E30" s="2"/>
      <c r="G30" s="5" t="s">
        <v>10</v>
      </c>
      <c r="I30" s="5" t="s">
        <v>11</v>
      </c>
      <c r="M30" s="5" t="s">
        <v>8</v>
      </c>
      <c r="O30" s="2"/>
      <c r="Q30" s="5" t="s">
        <v>10</v>
      </c>
      <c r="S30" s="5" t="s">
        <v>11</v>
      </c>
    </row>
    <row r="31" spans="1:19" x14ac:dyDescent="0.3">
      <c r="A31" s="5" t="s">
        <v>12</v>
      </c>
      <c r="E31" s="2"/>
      <c r="K31" s="5" t="s">
        <v>12</v>
      </c>
      <c r="O31" s="2"/>
    </row>
    <row r="32" spans="1:19" x14ac:dyDescent="0.3">
      <c r="A32" s="7" t="s">
        <v>23</v>
      </c>
      <c r="C32" s="8">
        <v>5</v>
      </c>
      <c r="E32" s="23">
        <v>45927</v>
      </c>
      <c r="G32" s="7">
        <v>83</v>
      </c>
      <c r="K32" s="20" t="s">
        <v>39</v>
      </c>
      <c r="M32" s="7">
        <v>4.5</v>
      </c>
      <c r="O32" s="25">
        <v>3.2</v>
      </c>
      <c r="Q32" s="7">
        <v>76</v>
      </c>
    </row>
    <row r="33" spans="1:19" x14ac:dyDescent="0.3">
      <c r="E33" s="24"/>
      <c r="K33" s="14"/>
      <c r="O33" s="26"/>
    </row>
    <row r="34" spans="1:19" x14ac:dyDescent="0.3">
      <c r="A34" s="7" t="s">
        <v>24</v>
      </c>
      <c r="C34" s="7">
        <v>6.6</v>
      </c>
      <c r="E34" s="23">
        <v>45942</v>
      </c>
      <c r="G34" s="7">
        <v>81</v>
      </c>
      <c r="K34" s="21" t="s">
        <v>40</v>
      </c>
      <c r="M34" s="7">
        <v>4.9000000000000004</v>
      </c>
      <c r="O34" s="25">
        <v>4.3</v>
      </c>
      <c r="Q34" s="7">
        <v>81</v>
      </c>
    </row>
    <row r="35" spans="1:19" x14ac:dyDescent="0.3">
      <c r="C35" s="15">
        <f>SUM(C32:C34)</f>
        <v>11.6</v>
      </c>
      <c r="E35" s="24"/>
      <c r="I35" s="8">
        <v>1</v>
      </c>
      <c r="K35" s="16"/>
      <c r="M35" s="15">
        <f>SUM(M32:M34)</f>
        <v>9.4</v>
      </c>
      <c r="O35" s="26"/>
      <c r="S35" s="8">
        <v>2</v>
      </c>
    </row>
    <row r="36" spans="1:19" x14ac:dyDescent="0.3">
      <c r="E36" s="24"/>
      <c r="O36" s="26"/>
    </row>
    <row r="37" spans="1:19" x14ac:dyDescent="0.3">
      <c r="A37" s="5" t="s">
        <v>15</v>
      </c>
      <c r="E37" s="24"/>
      <c r="K37" s="5" t="s">
        <v>15</v>
      </c>
      <c r="O37" s="26"/>
    </row>
    <row r="38" spans="1:19" x14ac:dyDescent="0.3">
      <c r="A38" s="7" t="s">
        <v>25</v>
      </c>
      <c r="C38" s="8">
        <v>5.6</v>
      </c>
      <c r="E38" s="23">
        <v>45876</v>
      </c>
      <c r="G38" s="7">
        <v>76</v>
      </c>
      <c r="K38" s="20" t="s">
        <v>41</v>
      </c>
      <c r="M38" s="7">
        <v>6.9</v>
      </c>
      <c r="O38" s="25">
        <v>6.3</v>
      </c>
      <c r="Q38" s="7">
        <v>85</v>
      </c>
    </row>
    <row r="39" spans="1:19" x14ac:dyDescent="0.3">
      <c r="E39" s="24"/>
      <c r="K39" s="14"/>
      <c r="M39" s="18"/>
      <c r="O39" s="26"/>
    </row>
    <row r="40" spans="1:19" x14ac:dyDescent="0.3">
      <c r="A40" s="7" t="s">
        <v>26</v>
      </c>
      <c r="C40" s="8">
        <v>6.6</v>
      </c>
      <c r="E40" s="23">
        <v>45929</v>
      </c>
      <c r="G40" s="7">
        <v>79</v>
      </c>
      <c r="K40" s="21" t="s">
        <v>42</v>
      </c>
      <c r="M40" s="22">
        <v>6.1</v>
      </c>
      <c r="O40" s="25">
        <v>5.7</v>
      </c>
      <c r="Q40" s="7">
        <v>77</v>
      </c>
    </row>
    <row r="41" spans="1:19" x14ac:dyDescent="0.3">
      <c r="C41" s="15">
        <f>SUM(C38:C40)</f>
        <v>12.2</v>
      </c>
      <c r="E41" s="24"/>
      <c r="I41" s="8">
        <v>2</v>
      </c>
      <c r="K41" s="16"/>
      <c r="M41" s="15">
        <f>SUM(M38:M40)</f>
        <v>13</v>
      </c>
      <c r="O41" s="2"/>
      <c r="S41" s="8">
        <v>1</v>
      </c>
    </row>
    <row r="42" spans="1:19" x14ac:dyDescent="0.3">
      <c r="E42" s="24"/>
      <c r="O42" s="2"/>
    </row>
    <row r="43" spans="1:19" x14ac:dyDescent="0.3">
      <c r="A43" s="5" t="s">
        <v>18</v>
      </c>
      <c r="E43" s="24"/>
      <c r="K43" s="5" t="s">
        <v>18</v>
      </c>
      <c r="O43" s="2"/>
    </row>
    <row r="44" spans="1:19" x14ac:dyDescent="0.3">
      <c r="A44" s="7" t="s">
        <v>27</v>
      </c>
      <c r="C44" s="7">
        <v>9.1999999999999993</v>
      </c>
      <c r="E44" s="23">
        <v>45948</v>
      </c>
      <c r="G44" s="7">
        <v>85</v>
      </c>
      <c r="K44" s="20" t="s">
        <v>43</v>
      </c>
      <c r="M44" s="7">
        <v>6.9</v>
      </c>
      <c r="O44" s="25">
        <v>6.9</v>
      </c>
      <c r="Q44" s="7">
        <v>80</v>
      </c>
    </row>
    <row r="45" spans="1:19" x14ac:dyDescent="0.3">
      <c r="C45" s="13"/>
      <c r="E45" s="24"/>
      <c r="K45" s="14"/>
      <c r="M45" s="14"/>
      <c r="O45" s="26"/>
    </row>
    <row r="46" spans="1:19" x14ac:dyDescent="0.3">
      <c r="A46" s="7" t="s">
        <v>28</v>
      </c>
      <c r="C46" s="7">
        <v>9.6</v>
      </c>
      <c r="E46" s="23">
        <v>45977</v>
      </c>
      <c r="G46" s="7">
        <v>89</v>
      </c>
      <c r="K46" s="21" t="s">
        <v>44</v>
      </c>
      <c r="M46" s="22">
        <v>8.6</v>
      </c>
      <c r="O46" s="25">
        <v>5.6</v>
      </c>
      <c r="Q46" s="7">
        <v>73</v>
      </c>
    </row>
    <row r="47" spans="1:19" x14ac:dyDescent="0.3">
      <c r="C47" s="15">
        <f>SUM(C44:C46)</f>
        <v>18.799999999999997</v>
      </c>
      <c r="E47" s="2"/>
      <c r="I47" s="8">
        <v>0</v>
      </c>
      <c r="M47" s="15">
        <f>SUM(M44:M46)</f>
        <v>15.5</v>
      </c>
      <c r="O47" s="2"/>
      <c r="S47" s="8">
        <v>3</v>
      </c>
    </row>
    <row r="48" spans="1:19" x14ac:dyDescent="0.3">
      <c r="E48" s="2"/>
      <c r="O48" s="2"/>
    </row>
    <row r="49" spans="1:19" x14ac:dyDescent="0.3">
      <c r="E49" s="19" t="s">
        <v>29</v>
      </c>
      <c r="I49" s="8">
        <f>I35+I41+I47</f>
        <v>3</v>
      </c>
      <c r="O49" s="19" t="s">
        <v>21</v>
      </c>
      <c r="S49" s="8">
        <f>S35+S41+S47</f>
        <v>6</v>
      </c>
    </row>
    <row r="50" spans="1:19" x14ac:dyDescent="0.3">
      <c r="E50" s="2"/>
      <c r="O50" s="2"/>
    </row>
    <row r="51" spans="1:19" x14ac:dyDescent="0.3">
      <c r="E51" s="2" t="s">
        <v>30</v>
      </c>
      <c r="I51" s="8">
        <f>I27+I49</f>
        <v>8.5</v>
      </c>
      <c r="O51" s="2" t="s">
        <v>30</v>
      </c>
      <c r="S51" s="8">
        <f>S27+S49</f>
        <v>9.5</v>
      </c>
    </row>
    <row r="52" spans="1:19" x14ac:dyDescent="0.3">
      <c r="E52" s="2"/>
      <c r="O52" s="2"/>
    </row>
    <row r="53" spans="1:19" x14ac:dyDescent="0.3">
      <c r="A53" s="28" t="s">
        <v>31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</row>
    <row r="55" spans="1:19" x14ac:dyDescent="0.3">
      <c r="A55" s="29" t="s">
        <v>32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</sheetData>
  <mergeCells count="3">
    <mergeCell ref="A1:S1"/>
    <mergeCell ref="A53:S54"/>
    <mergeCell ref="A55:S55"/>
  </mergeCells>
  <pageMargins left="0.45" right="0.45" top="0.5" bottom="0.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 Hittinger</dc:creator>
  <cp:lastModifiedBy>Kurt Sagorsky</cp:lastModifiedBy>
  <cp:lastPrinted>2026-04-15T23:08:59Z</cp:lastPrinted>
  <dcterms:created xsi:type="dcterms:W3CDTF">2026-04-15T23:03:51Z</dcterms:created>
  <dcterms:modified xsi:type="dcterms:W3CDTF">2026-04-21T12:21:41Z</dcterms:modified>
</cp:coreProperties>
</file>