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ocument control" sheetId="2" state="visible" r:id="rId4"/>
    <sheet name="Scales and matrix" sheetId="3" state="visible" r:id="rId5"/>
    <sheet name="Risk analysis" sheetId="4" state="visible" r:id="rId6"/>
    <sheet name="Overall residual risk" sheetId="5" state="visible" r:id="rId7"/>
  </sheets>
  <definedNames>
    <definedName function="false" hidden="false" localSheetId="3" name="_xlnm.Print_Titles" vbProcedure="false">'Risk analysis'!$4:$4</definedName>
    <definedName function="false" hidden="true" localSheetId="3" name="_xlnm._FilterDatabase" vbProcedure="false">'Risk analysis'!$A$4:$X$59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<sst xmlns="http://schemas.openxmlformats.org/spreadsheetml/2006/main" count="250" uniqueCount="221">
  <si>
    <t xml:space="preserve">ISO 14971 Risk Analysis Template</t>
  </si>
  <si>
    <t xml:space="preserve">Version 1.0, September 2026. Built to the structure of ISO 14971:2019. Free to use and adapt.</t>
  </si>
  <si>
    <t xml:space="preserve">What this is</t>
  </si>
  <si>
    <t xml:space="preserve">A risk analysis worksheet that follows the ISO 14971 process rather than an automotive FMEA layout.</t>
  </si>
  <si>
    <t xml:space="preserve">The difference matters. ISO 14971 asks you to trace a hazard through a foreseeable sequence of events to a</t>
  </si>
  <si>
    <t xml:space="preserve">hazardous situation and then to harm. Most downloadable templates skip that chain and start at failure mode,</t>
  </si>
  <si>
    <t xml:space="preserve">which leaves you with a worksheet that cannot evidence the thing an auditor asks you to evidence.</t>
  </si>
  <si>
    <t xml:space="preserve">Risk is estimated here as severity multiplied by probability of occurrence of harm, which is what the standard</t>
  </si>
  <si>
    <t xml:space="preserve">specifies. There is no detection factor, because a hazard the manufacturer can detect is still a hazard to the patient.</t>
  </si>
  <si>
    <t xml:space="preserve">Tabs, in order</t>
  </si>
  <si>
    <t xml:space="preserve">1. Read me</t>
  </si>
  <si>
    <t xml:space="preserve">This page.</t>
  </si>
  <si>
    <t xml:space="preserve">2. Document control</t>
  </si>
  <si>
    <t xml:space="preserve">Project details, participants and approvals. Fill this in first.</t>
  </si>
  <si>
    <t xml:space="preserve">3. Scales and matrix</t>
  </si>
  <si>
    <t xml:space="preserve">Severity and probability definitions, the Clause 7.1 control hierarchy, and the acceptability bands. Set these before you score anything.</t>
  </si>
  <si>
    <t xml:space="preserve">4. Risk analysis</t>
  </si>
  <si>
    <t xml:space="preserve">The main worksheet. Twenty-four columns. Five worked examples are included and marked in amber.</t>
  </si>
  <si>
    <t xml:space="preserve">5. Overall residual risk</t>
  </si>
  <si>
    <t xml:space="preserve">Clause 8. The judgement on the device as a whole, with counts that update as you work.</t>
  </si>
  <si>
    <t xml:space="preserve">How to use it</t>
  </si>
  <si>
    <t xml:space="preserve">1. Set your severity and probability definitions on the Scales and matrix tab before you start scoring. Acceptability</t>
  </si>
  <si>
    <t xml:space="preserve">    criteria belong in your risk management plan and should be agreed before analysis, not after. Criteria written</t>
  </si>
  <si>
    <t xml:space="preserve">    once the scores are known make the evaluation circular, and that is a common audit finding.</t>
  </si>
  <si>
    <t xml:space="preserve">2. Fill in Document control.</t>
  </si>
  <si>
    <t xml:space="preserve">3. Delete the five amber example rows on the Risk analysis tab once you understand the format.</t>
  </si>
  <si>
    <t xml:space="preserve">4. Work left to right across each row. Complete the hazard chain in columns C to F before you score anything.</t>
  </si>
  <si>
    <t xml:space="preserve">    If you cannot write the sequence of events, you do not yet understand the risk well enough to estimate it.</t>
  </si>
  <si>
    <t xml:space="preserve">5. Complete the AFAP justification column for any risk you are not reducing further.</t>
  </si>
  <si>
    <t xml:space="preserve">6. Keep the post-production reference column alive. That is where the link between a complaint and a hazard lives.</t>
  </si>
  <si>
    <t xml:space="preserve">Legend</t>
  </si>
  <si>
    <t xml:space="preserve">Blue cells: you fill these in</t>
  </si>
  <si>
    <t xml:space="preserve">Grey cells: calculated, do not type over them</t>
  </si>
  <si>
    <t xml:space="preserve">Amber rows: worked examples, delete before use</t>
  </si>
  <si>
    <t xml:space="preserve">On AFAP</t>
  </si>
  <si>
    <t xml:space="preserve">EU Medical Device Regulation 2017/745 Annex I requires risks to be reduced as far as possible. That is a higher</t>
  </si>
  <si>
    <t xml:space="preserve">bar than ISO 14971, which lets you stop once a risk meets the acceptability criteria you defined. If you sell into</t>
  </si>
  <si>
    <t xml:space="preserve">Europe, meeting your own threshold is not the end of the argument.</t>
  </si>
  <si>
    <t xml:space="preserve">The two AFAP columns carry that reasoning. Where you are not reducing a risk further, record why further reduction</t>
  </si>
  <si>
    <t xml:space="preserve">is not practicable. That sentence is what a notified body reviewer looks for.</t>
  </si>
  <si>
    <t xml:space="preserve">If you open this in Google Sheets</t>
  </si>
  <si>
    <t xml:space="preserve">This file is built for Excel. Uploading it to Google Sheets can drop the formulas in the empty rows, the dropdown</t>
  </si>
  <si>
    <t xml:space="preserve">lists and the cell colouring that the legend above refers to. If you work in Sheets, check that the Index and Level</t>
  </si>
  <si>
    <t xml:space="preserve">columns still calculate on a new row before you rely on them.</t>
  </si>
  <si>
    <t xml:space="preserve">Note on the standard</t>
  </si>
  <si>
    <t xml:space="preserve">ISO 14971 is a copyrighted standard published by ISO. This template reproduces no clause text, no annex table and</t>
  </si>
  <si>
    <t xml:space="preserve">none of the standard's defined terms. Clause numbers are used as references only. You will need your own licensed</t>
  </si>
  <si>
    <t xml:space="preserve">copy of ISO 14971:2019 and ISO/TR 24971:2020 to apply this properly.</t>
  </si>
  <si>
    <t xml:space="preserve">Provided free by Smarteeva. smarteeva.com</t>
  </si>
  <si>
    <t xml:space="preserve">Document control</t>
  </si>
  <si>
    <t xml:space="preserve">Device / product name</t>
  </si>
  <si>
    <t xml:space="preserve">Project number</t>
  </si>
  <si>
    <t xml:space="preserve">Document number</t>
  </si>
  <si>
    <t xml:space="preserve">Revision</t>
  </si>
  <si>
    <t xml:space="preserve">Revision date</t>
  </si>
  <si>
    <t xml:space="preserve">Risk management plan reference</t>
  </si>
  <si>
    <t xml:space="preserve">Participants</t>
  </si>
  <si>
    <t xml:space="preserve">Name</t>
  </si>
  <si>
    <t xml:space="preserve">Role</t>
  </si>
  <si>
    <t xml:space="preserve">Function</t>
  </si>
  <si>
    <t xml:space="preserve">Date</t>
  </si>
  <si>
    <t xml:space="preserve">Review and approval</t>
  </si>
  <si>
    <t xml:space="preserve">Signature</t>
  </si>
  <si>
    <t xml:space="preserve">Prepared by</t>
  </si>
  <si>
    <t xml:space="preserve">Quality</t>
  </si>
  <si>
    <t xml:space="preserve">Engineering</t>
  </si>
  <si>
    <t xml:space="preserve">Clinical</t>
  </si>
  <si>
    <t xml:space="preserve">Approved by</t>
  </si>
  <si>
    <t xml:space="preserve">Scales and acceptability matrix</t>
  </si>
  <si>
    <t xml:space="preserve">Edit these to match your risk management plan. Agree them before analysis begins.</t>
  </si>
  <si>
    <t xml:space="preserve">Severity of harm</t>
  </si>
  <si>
    <t xml:space="preserve">Score</t>
  </si>
  <si>
    <t xml:space="preserve">Label</t>
  </si>
  <si>
    <t xml:space="preserve">Definition</t>
  </si>
  <si>
    <t xml:space="preserve">Negligible</t>
  </si>
  <si>
    <t xml:space="preserve">Inconvenience or temporary discomfort. No injury.</t>
  </si>
  <si>
    <t xml:space="preserve">Minor</t>
  </si>
  <si>
    <t xml:space="preserve">Temporary injury or impairment not requiring medical intervention.</t>
  </si>
  <si>
    <t xml:space="preserve">Serious</t>
  </si>
  <si>
    <t xml:space="preserve">Injury or impairment requiring medical or surgical intervention.</t>
  </si>
  <si>
    <t xml:space="preserve">Critical</t>
  </si>
  <si>
    <t xml:space="preserve">Permanent impairment or a life-threatening injury.</t>
  </si>
  <si>
    <t xml:space="preserve">Catastrophic</t>
  </si>
  <si>
    <t xml:space="preserve">Patient death.</t>
  </si>
  <si>
    <t xml:space="preserve">Probability of occurrence of harm</t>
  </si>
  <si>
    <t xml:space="preserve">Improbable</t>
  </si>
  <si>
    <t xml:space="preserve">Less than 1 in 100,000 uses.</t>
  </si>
  <si>
    <t xml:space="preserve">Remote</t>
  </si>
  <si>
    <t xml:space="preserve">1 in 100,000 to 1 in 10,000 uses.</t>
  </si>
  <si>
    <t xml:space="preserve">Occasional</t>
  </si>
  <si>
    <t xml:space="preserve">1 in 10,000 to 1 in 1,000 uses.</t>
  </si>
  <si>
    <t xml:space="preserve">Probable</t>
  </si>
  <si>
    <t xml:space="preserve">1 in 1,000 to 1 in 100 uses.</t>
  </si>
  <si>
    <t xml:space="preserve">Frequent</t>
  </si>
  <si>
    <t xml:space="preserve">More than 1 in 100 uses.</t>
  </si>
  <si>
    <t xml:space="preserve">Base probability on data where you have it. ISO 14971 asks you to state the basis for the estimate.</t>
  </si>
  <si>
    <t xml:space="preserve">Risk control option, Clause 7.1 hierarchy</t>
  </si>
  <si>
    <t xml:space="preserve">Order</t>
  </si>
  <si>
    <t xml:space="preserve">Option</t>
  </si>
  <si>
    <t xml:space="preserve">Notes</t>
  </si>
  <si>
    <t xml:space="preserve">Inherent safety by design</t>
  </si>
  <si>
    <t xml:space="preserve">Apply first. Remove the hazard or reduce its probability by design.</t>
  </si>
  <si>
    <t xml:space="preserve">Protective measure</t>
  </si>
  <si>
    <t xml:space="preserve">Guards, alarms, interlocks, or protective measures in manufacturing.</t>
  </si>
  <si>
    <t xml:space="preserve">Information for safety</t>
  </si>
  <si>
    <t xml:space="preserve">Labelling, instructions for use, training. Apply last, and never as a substitute for the first two.</t>
  </si>
  <si>
    <t xml:space="preserve">Acceptability bands</t>
  </si>
  <si>
    <t xml:space="preserve">Index</t>
  </si>
  <si>
    <t xml:space="preserve">Level</t>
  </si>
  <si>
    <t xml:space="preserve">Action required</t>
  </si>
  <si>
    <t xml:space="preserve">1 to 4</t>
  </si>
  <si>
    <t xml:space="preserve">Acceptable</t>
  </si>
  <si>
    <t xml:space="preserve">Record the estimate. Still record an AFAP judgement if you sell into the EU.</t>
  </si>
  <si>
    <t xml:space="preserve">5 to 9</t>
  </si>
  <si>
    <t xml:space="preserve">Review required</t>
  </si>
  <si>
    <t xml:space="preserve">Reduce further unless further reduction is not practicable. Justify in writing.</t>
  </si>
  <si>
    <t xml:space="preserve">10 to 25</t>
  </si>
  <si>
    <t xml:space="preserve">Unacceptable</t>
  </si>
  <si>
    <t xml:space="preserve">Risk control is required. Re-estimate after control and verify effectiveness.</t>
  </si>
  <si>
    <t xml:space="preserve">Bands are a starting point, not a requirement of the standard. Set your own before analysis begins.</t>
  </si>
  <si>
    <t xml:space="preserve">Risk analysis</t>
  </si>
  <si>
    <t xml:space="preserve">Blue columns are yours. Grey columns calculate. Amber rows are worked examples, delete them before use.</t>
  </si>
  <si>
    <t xml:space="preserve">ID</t>
  </si>
  <si>
    <t xml:space="preserve">Item or function</t>
  </si>
  <si>
    <t xml:space="preserve">Hazard</t>
  </si>
  <si>
    <t xml:space="preserve">Foreseeable sequence of events</t>
  </si>
  <si>
    <t xml:space="preserve">Hazardous situation</t>
  </si>
  <si>
    <t xml:space="preserve">Harm</t>
  </si>
  <si>
    <t xml:space="preserve">S</t>
  </si>
  <si>
    <t xml:space="preserve">P</t>
  </si>
  <si>
    <t xml:space="preserve">Risk control measure</t>
  </si>
  <si>
    <t xml:space="preserve">Control option</t>
  </si>
  <si>
    <t xml:space="preserve">Verification of implementation</t>
  </si>
  <si>
    <t xml:space="preserve">Verification of effectiveness</t>
  </si>
  <si>
    <t xml:space="preserve">S'</t>
  </si>
  <si>
    <t xml:space="preserve">P'</t>
  </si>
  <si>
    <t xml:space="preserve">Index'</t>
  </si>
  <si>
    <t xml:space="preserve">Level'</t>
  </si>
  <si>
    <t xml:space="preserve">Reduced AFAP</t>
  </si>
  <si>
    <t xml:space="preserve">AFAP justification</t>
  </si>
  <si>
    <t xml:space="preserve">New hazard introduced</t>
  </si>
  <si>
    <t xml:space="preserve">Post-production reference</t>
  </si>
  <si>
    <t xml:space="preserve">Owner</t>
  </si>
  <si>
    <t xml:space="preserve">Status</t>
  </si>
  <si>
    <t xml:space="preserve">RA-01</t>
  </si>
  <si>
    <t xml:space="preserve">Occlusion detection</t>
  </si>
  <si>
    <t xml:space="preserve">Interruption of infusion therapy</t>
  </si>
  <si>
    <t xml:space="preserve">A downstream occlusion forms in the IV line. Pressure sensor output drifts below the alarm threshold. The occlusion alarm does not trigger and infusion stops without notifying the clinician.</t>
  </si>
  <si>
    <t xml:space="preserve">Patient does not receive prescribed drug for a prolonged period without anyone being aware</t>
  </si>
  <si>
    <t xml:space="preserve">Deterioration of clinical condition from under-infusion</t>
  </si>
  <si>
    <t xml:space="preserve">Redundant downstream pressure sensing with an automatic cross-check every 30 seconds and an independent alarm path</t>
  </si>
  <si>
    <t xml:space="preserve">DV-114 rev 3, section 4.2</t>
  </si>
  <si>
    <t xml:space="preserve">BT-221: 500 occlusion cycles, detection within 45 seconds in 500 of 500</t>
  </si>
  <si>
    <t xml:space="preserve">Yes</t>
  </si>
  <si>
    <t xml:space="preserve">Further probability reduction would require a third independent sensor channel. Bench data across 500 cycles shows no measurable improvement in detection rate, and the added mass reduces portability for ambulatory use. Residual risk is accepted against the clinical benefit of continued ambulatory infusion.</t>
  </si>
  <si>
    <t xml:space="preserve">No</t>
  </si>
  <si>
    <t xml:space="preserve">CMP-2026-0412 reviewed 14 Aug 2026, no change to estimate</t>
  </si>
  <si>
    <t xml:space="preserve">A. Kaur</t>
  </si>
  <si>
    <t xml:space="preserve">Closed</t>
  </si>
  <si>
    <t xml:space="preserve">RA-02</t>
  </si>
  <si>
    <t xml:space="preserve">Air-in-line detection</t>
  </si>
  <si>
    <t xml:space="preserve">Air embolism</t>
  </si>
  <si>
    <t xml:space="preserve">Air is drawn into the line during a bag change. The ultrasonic air-in-line detector does not register bubbles below 0.1 ml. Accumulated small bubbles form a larger bolus downstream.</t>
  </si>
  <si>
    <t xml:space="preserve">Air bolus is delivered into the patient's vascular system</t>
  </si>
  <si>
    <t xml:space="preserve">Air embolism causing stroke or death</t>
  </si>
  <si>
    <t xml:space="preserve">Cumulative air volume tracking with alarm at 0.5 ml over any 15 minute window, plus automatic pump stop</t>
  </si>
  <si>
    <t xml:space="preserve">DV-118 rev 2, section 6.1</t>
  </si>
  <si>
    <t xml:space="preserve">BT-240: cumulative detection validated at 0.42 ml mean trigger point across 200 runs</t>
  </si>
  <si>
    <t xml:space="preserve">Severity cannot be reduced because air embolism is inherent to intravenous delivery. Probability is already at the lowest band achievable with current ultrasonic sensing. A secondary optical detector was evaluated in DR-092 and rejected on false alarm rate, which introduced a competing hazard of therapy interruption.</t>
  </si>
  <si>
    <t xml:space="preserve">No post-production data to date</t>
  </si>
  <si>
    <t xml:space="preserve">RA-03</t>
  </si>
  <si>
    <t xml:space="preserve">Dose entry keypad</t>
  </si>
  <si>
    <t xml:space="preserve">Delivery of incorrect therapy</t>
  </si>
  <si>
    <t xml:space="preserve">A clinician enters a dose in mg when the pump is configured in mcg. The value is accepted because it falls inside the permitted numeric range. The pump delivers a dose 1,000 times the intended amount.</t>
  </si>
  <si>
    <t xml:space="preserve">Patient receives a substantial overdose of the infused drug</t>
  </si>
  <si>
    <t xml:space="preserve">Severe adverse drug reaction or death</t>
  </si>
  <si>
    <t xml:space="preserve">Hard dose limits per drug library entry, with a second-person confirmation step required for any value above the soft limit</t>
  </si>
  <si>
    <t xml:space="preserve">DV-121 rev 1, section 3.4</t>
  </si>
  <si>
    <t xml:space="preserve">UV-033: summative usability study, 30 participants, zero limit breaches across 240 programming tasks</t>
  </si>
  <si>
    <t xml:space="preserve">Further reduction is practicable. DR-101 proposes unit-locked drug library entries that remove the mg and mcg ambiguity at source. Scheduled for release 4.2. This risk remains open until that control is implemented and verified.</t>
  </si>
  <si>
    <t xml:space="preserve">Two complaints reference near-miss programming errors, CMP-2026-0287 and CMP-2026-0341</t>
  </si>
  <si>
    <t xml:space="preserve">R. Osei</t>
  </si>
  <si>
    <t xml:space="preserve">Open</t>
  </si>
  <si>
    <t xml:space="preserve">RA-04</t>
  </si>
  <si>
    <t xml:space="preserve">Battery subsystem</t>
  </si>
  <si>
    <t xml:space="preserve">Loss of power during infusion</t>
  </si>
  <si>
    <t xml:space="preserve">The device is disconnected from mains for patient transport. The battery has degraded below rated capacity through repeated deep discharge. Charge level is reported from voltage alone and overstates remaining runtime. The pump shuts down mid-transport.</t>
  </si>
  <si>
    <t xml:space="preserve">Infusion stops during transport with no immediate mains supply available</t>
  </si>
  <si>
    <t xml:space="preserve">Deterioration of clinical condition from interrupted therapy</t>
  </si>
  <si>
    <t xml:space="preserve">Coulomb-counting fuel gauge with cycle-count compensation, and a battery health warning at 80 percent of rated capacity</t>
  </si>
  <si>
    <t xml:space="preserve">DV-127 rev 2, section 5.3</t>
  </si>
  <si>
    <t xml:space="preserve">BT-260: runtime prediction within 8 percent of actual across 50 aged cells</t>
  </si>
  <si>
    <t xml:space="preserve">Remaining probability is dominated by user behaviour in ignoring the battery health warning rather than by device performance. This has been addressed through information for safety in IFU section 7.3 and through the service schedule. Further design reduction would require a non-removable battery, which conflicts with the field-serviceability requirement.</t>
  </si>
  <si>
    <t xml:space="preserve">CMP-2026-0198 closed, root cause was an expired battery beyond service interval</t>
  </si>
  <si>
    <t xml:space="preserve">RA-05</t>
  </si>
  <si>
    <t xml:space="preserve">Housing material</t>
  </si>
  <si>
    <t xml:space="preserve">Patient or user contact with degraded material</t>
  </si>
  <si>
    <t xml:space="preserve">A facility cleans the housing with an alcohol concentration above that specified in the instructions for use. Repeated exposure causes stress cracking in the polycarbonate enclosure. Sharp edges form at the crack sites.</t>
  </si>
  <si>
    <t xml:space="preserve">User or patient contacts a sharp edge on the device housing</t>
  </si>
  <si>
    <t xml:space="preserve">Laceration requiring medical intervention</t>
  </si>
  <si>
    <t xml:space="preserve">Specified cleaning agents in the instructions for use, plus a materials change to a cleaning-resistant copolyester in release 4.0</t>
  </si>
  <si>
    <t xml:space="preserve">DV-133 rev 1, section 2.2</t>
  </si>
  <si>
    <t xml:space="preserve">MT-077: 500 cleaning cycles at 90 percent isopropanol, no cracking observed</t>
  </si>
  <si>
    <t xml:space="preserve">Following the materials change, residual probability arises only from cleaning agents outside any specified range. Information for safety in IFU section 9.1 addresses this. No further design control is practicable without restricting the device to a single validated cleaning agent, which is not workable across the intended care settings.</t>
  </si>
  <si>
    <t xml:space="preserve">No post-production data since the 4.0 materials change</t>
  </si>
  <si>
    <t xml:space="preserve">Overall residual risk</t>
  </si>
  <si>
    <t xml:space="preserve">Clause 8. A judgement on the device as a whole. A set of individually acceptable risks can still add up to an unacceptable device.</t>
  </si>
  <si>
    <t xml:space="preserve">Summary from the risk analysis</t>
  </si>
  <si>
    <t xml:space="preserve">Risks identified</t>
  </si>
  <si>
    <t xml:space="preserve">Residual risks rated Unacceptable</t>
  </si>
  <si>
    <t xml:space="preserve">Residual risks rated Review required</t>
  </si>
  <si>
    <t xml:space="preserve">Risks not reduced AFAP</t>
  </si>
  <si>
    <t xml:space="preserve">Risks still Open</t>
  </si>
  <si>
    <t xml:space="preserve">Counts include the worked example rows until you delete them.</t>
  </si>
  <si>
    <t xml:space="preserve">Judgement</t>
  </si>
  <si>
    <t xml:space="preserve">Is the overall residual risk acceptable when the device is considered as a whole?</t>
  </si>
  <si>
    <t xml:space="preserve">What evidence supports that judgement?</t>
  </si>
  <si>
    <t xml:space="preserve">Has a benefit-risk analysis been carried out where a residual risk is not acceptable?</t>
  </si>
  <si>
    <t xml:space="preserve">Have the disclosures required for residual risk been made in the instructions for use?</t>
  </si>
  <si>
    <t xml:space="preserve">Where risks were not reduced further, is the AFAP reasoning recorded and defensible?</t>
  </si>
  <si>
    <t xml:space="preserve">What production and post-production information will be collected, and how will it be reviewed against this file?</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</si>
</sst>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6"/>
      <color rgb="FF1B2236"/>
      <name val="Arial"/>
      <family val="0"/>
      <charset val="1"/>
    </font>
    <font>
      <sz val="8"/>
      <color rgb="FF666666"/>
      <name val="Arial"/>
      <family val="0"/>
      <charset val="1"/>
    </font>
    <font>
      <b val="true"/>
      <sz val="11"/>
      <color rgb="FF1B2236"/>
      <name val="Arial"/>
      <family val="0"/>
      <charset val="1"/>
    </font>
    <font>
      <sz val="9"/>
      <name val="Arial"/>
      <family val="0"/>
      <charset val="1"/>
    </font>
    <font>
      <b val="true"/>
      <sz val="9"/>
      <name val="Arial"/>
      <family val="0"/>
      <charset val="1"/>
    </font>
    <font>
      <sz val="9"/>
      <color rgb="FF0000FF"/>
      <name val="Arial"/>
      <family val="0"/>
      <charset val="1"/>
    </font>
    <font>
      <b val="true"/>
      <sz val="9"/>
      <color rgb="FFFFFFFF"/>
      <name val="Arial"/>
      <family val="0"/>
      <charset val="1"/>
    </font>
  </fonts>
  <fills count="8">
    <fill>
      <patternFill patternType="none"/>
    </fill>
    <fill>
      <patternFill patternType="gray125"/>
    </fill>
    <fill>
      <patternFill patternType="solid">
        <fgColor rgb="FFE6F1FB"/>
        <bgColor rgb="FFE9F7EF"/>
      </patternFill>
    </fill>
    <fill>
      <patternFill patternType="solid">
        <fgColor rgb="FFF2F3F5"/>
        <bgColor rgb="FFE9F7EF"/>
      </patternFill>
    </fill>
    <fill>
      <patternFill patternType="solid">
        <fgColor rgb="FFFFF4E0"/>
        <bgColor rgb="FFFDECEA"/>
      </patternFill>
    </fill>
    <fill>
      <patternFill patternType="solid">
        <fgColor rgb="FF1B2236"/>
        <bgColor rgb="FF003366"/>
      </patternFill>
    </fill>
    <fill>
      <patternFill patternType="solid">
        <fgColor rgb="FFE9F7EF"/>
        <bgColor rgb="FFF2F3F5"/>
      </patternFill>
    </fill>
    <fill>
      <patternFill patternType="solid">
        <fgColor rgb="FFFDECEA"/>
        <bgColor rgb="FFFFF4E0"/>
      </patternFill>
    </fill>
  </fills>
  <borders count="2">
    <border diagonalUp="false" diagonalDown="false">
      <left/>
      <right/>
      <top/>
      <bottom/>
      <diagonal/>
    </border>
    <border diagonalUp="false" diagonalDown="false">
      <left style="thin">
        <color rgb="FFD6DCE8"/>
      </left>
      <right style="thin">
        <color rgb="FFD6DCE8"/>
      </right>
      <top style="thin">
        <color rgb="FFD6DCE8"/>
      </top>
      <bottom style="thin">
        <color rgb="FFD6DC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5" fontId="8" fillId="4" borderId="1"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B2236"/>
          <bgColor rgb="FF000000"/>
        </patternFill>
      </fill>
    </dxf>
    <dxf>
      <fill>
        <patternFill patternType="solid">
          <fgColor rgb="FFE6F1FB"/>
          <bgColor rgb="FF000000"/>
        </patternFill>
      </fill>
    </dxf>
    <dxf>
      <fill>
        <patternFill patternType="solid">
          <fgColor rgb="FFFFF4E0"/>
          <bgColor rgb="FF000000"/>
        </patternFill>
      </fill>
    </dxf>
    <dxf>
      <fill>
        <patternFill patternType="solid">
          <fgColor rgb="FF0000FF"/>
          <bgColor rgb="FF000000"/>
        </patternFill>
      </fill>
    </dxf>
    <dxf>
      <fill>
        <patternFill patternType="solid">
          <fgColor rgb="FFFFFFFF"/>
          <bgColor rgb="FF000000"/>
        </patternFill>
      </fill>
    </dxf>
    <dxf>
      <fill>
        <patternFill patternType="solid">
          <bgColor rgb="FF000000"/>
        </patternFill>
      </fill>
    </dxf>
    <dxf>
      <fill>
        <patternFill patternType="solid">
          <fgColor rgb="FFF2F3F5"/>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E0"/>
      <rgbColor rgb="FFE9F7EF"/>
      <rgbColor rgb="FF660066"/>
      <rgbColor rgb="FFFF8080"/>
      <rgbColor rgb="FF0066CC"/>
      <rgbColor rgb="FFD6DCE8"/>
      <rgbColor rgb="FF000080"/>
      <rgbColor rgb="FFFF00FF"/>
      <rgbColor rgb="FFFFFF00"/>
      <rgbColor rgb="FF00FFFF"/>
      <rgbColor rgb="FF800080"/>
      <rgbColor rgb="FF800000"/>
      <rgbColor rgb="FF008080"/>
      <rgbColor rgb="FF0000FF"/>
      <rgbColor rgb="FF00CCFF"/>
      <rgbColor rgb="FFE6F1FB"/>
      <rgbColor rgb="FFF2F3F5"/>
      <rgbColor rgb="FFFDECEA"/>
      <rgbColor rgb="FF99CCFF"/>
      <rgbColor rgb="FFFF99CC"/>
      <rgbColor rgb="FFCC99FF"/>
      <rgbColor rgb="FFFFCC99"/>
      <rgbColor rgb="FF319EFF"/>
      <rgbColor rgb="FF14B8A6"/>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1B22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236"/>
    <pageSetUpPr fitToPage="false"/>
  </sheetPr>
  <dimension ref="B2:C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8"/>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C6" s="4" t="s">
        <v>3</v>
      </c>
    </row>
    <row r="7" customFormat="false" ht="15" hidden="false" customHeight="false" outlineLevel="0" collapsed="false">
      <c r="C7" s="4"/>
    </row>
    <row r="8" customFormat="false" ht="15" hidden="false" customHeight="false" outlineLevel="0" collapsed="false">
      <c r="C8" s="4" t="s">
        <v>4</v>
      </c>
    </row>
    <row r="9" customFormat="false" ht="15" hidden="false" customHeight="false" outlineLevel="0" collapsed="false">
      <c r="C9" s="4" t="s">
        <v>5</v>
      </c>
    </row>
    <row r="10" customFormat="false" ht="15" hidden="false" customHeight="false" outlineLevel="0" collapsed="false">
      <c r="C10" s="4" t="s">
        <v>6</v>
      </c>
    </row>
    <row r="11" customFormat="false" ht="15" hidden="false" customHeight="false" outlineLevel="0" collapsed="false">
      <c r="C11" s="4"/>
    </row>
    <row r="12" customFormat="false" ht="15" hidden="false" customHeight="false" outlineLevel="0" collapsed="false">
      <c r="C12" s="4" t="s">
        <v>7</v>
      </c>
    </row>
    <row r="13" customFormat="false" ht="15" hidden="false" customHeight="false" outlineLevel="0" collapsed="false">
      <c r="C13" s="4" t="s">
        <v>8</v>
      </c>
    </row>
    <row r="15" customFormat="false" ht="15" hidden="false" customHeight="false" outlineLevel="0" collapsed="false">
      <c r="B15" s="3" t="s">
        <v>9</v>
      </c>
    </row>
    <row r="16" customFormat="false" ht="15" hidden="false" customHeight="false" outlineLevel="0" collapsed="false">
      <c r="B16" s="5" t="s">
        <v>10</v>
      </c>
      <c r="C16" s="6" t="s">
        <v>11</v>
      </c>
    </row>
    <row r="17" customFormat="false" ht="15" hidden="false" customHeight="false" outlineLevel="0" collapsed="false">
      <c r="B17" s="5" t="s">
        <v>12</v>
      </c>
      <c r="C17" s="6" t="s">
        <v>13</v>
      </c>
    </row>
    <row r="18" customFormat="false" ht="22.35" hidden="false" customHeight="false" outlineLevel="0" collapsed="false">
      <c r="B18" s="5" t="s">
        <v>14</v>
      </c>
      <c r="C18" s="6" t="s">
        <v>15</v>
      </c>
    </row>
    <row r="19" customFormat="false" ht="15" hidden="false" customHeight="false" outlineLevel="0" collapsed="false">
      <c r="B19" s="5" t="s">
        <v>16</v>
      </c>
      <c r="C19" s="6" t="s">
        <v>17</v>
      </c>
    </row>
    <row r="20" customFormat="false" ht="15" hidden="false" customHeight="false" outlineLevel="0" collapsed="false">
      <c r="B20" s="5" t="s">
        <v>18</v>
      </c>
      <c r="C20" s="6" t="s">
        <v>19</v>
      </c>
    </row>
    <row r="22" customFormat="false" ht="15" hidden="false" customHeight="false" outlineLevel="0" collapsed="false">
      <c r="B22" s="3" t="s">
        <v>20</v>
      </c>
    </row>
    <row r="23" customFormat="false" ht="15" hidden="false" customHeight="false" outlineLevel="0" collapsed="false">
      <c r="C23" s="4" t="s">
        <v>21</v>
      </c>
    </row>
    <row r="24" customFormat="false" ht="15" hidden="false" customHeight="false" outlineLevel="0" collapsed="false">
      <c r="C24" s="4" t="s">
        <v>22</v>
      </c>
    </row>
    <row r="25" customFormat="false" ht="15" hidden="false" customHeight="false" outlineLevel="0" collapsed="false">
      <c r="C25" s="4" t="s">
        <v>23</v>
      </c>
    </row>
    <row r="26" customFormat="false" ht="15" hidden="false" customHeight="false" outlineLevel="0" collapsed="false">
      <c r="C26" s="4" t="s">
        <v>24</v>
      </c>
    </row>
    <row r="27" customFormat="false" ht="15" hidden="false" customHeight="false" outlineLevel="0" collapsed="false">
      <c r="C27" s="4" t="s">
        <v>25</v>
      </c>
    </row>
    <row r="28" customFormat="false" ht="15" hidden="false" customHeight="false" outlineLevel="0" collapsed="false">
      <c r="C28" s="4" t="s">
        <v>26</v>
      </c>
    </row>
    <row r="29" customFormat="false" ht="15" hidden="false" customHeight="false" outlineLevel="0" collapsed="false">
      <c r="C29" s="4" t="s">
        <v>27</v>
      </c>
    </row>
    <row r="30" customFormat="false" ht="15" hidden="false" customHeight="false" outlineLevel="0" collapsed="false">
      <c r="C30" s="4" t="s">
        <v>28</v>
      </c>
    </row>
    <row r="31" customFormat="false" ht="15" hidden="false" customHeight="false" outlineLevel="0" collapsed="false">
      <c r="C31" s="4" t="s">
        <v>29</v>
      </c>
    </row>
    <row r="33" customFormat="false" ht="15" hidden="false" customHeight="false" outlineLevel="0" collapsed="false">
      <c r="B33" s="3" t="s">
        <v>30</v>
      </c>
    </row>
    <row r="34" customFormat="false" ht="15" hidden="false" customHeight="false" outlineLevel="0" collapsed="false">
      <c r="B34" s="7"/>
      <c r="C34" s="4" t="s">
        <v>31</v>
      </c>
    </row>
    <row r="35" customFormat="false" ht="15" hidden="false" customHeight="false" outlineLevel="0" collapsed="false">
      <c r="B35" s="8"/>
      <c r="C35" s="4" t="s">
        <v>32</v>
      </c>
    </row>
    <row r="36" customFormat="false" ht="15" hidden="false" customHeight="false" outlineLevel="0" collapsed="false">
      <c r="B36" s="9"/>
      <c r="C36" s="4" t="s">
        <v>33</v>
      </c>
    </row>
    <row r="38" customFormat="false" ht="15" hidden="false" customHeight="false" outlineLevel="0" collapsed="false">
      <c r="B38" s="3" t="s">
        <v>34</v>
      </c>
    </row>
    <row r="39" customFormat="false" ht="15" hidden="false" customHeight="false" outlineLevel="0" collapsed="false">
      <c r="C39" s="4" t="s">
        <v>35</v>
      </c>
    </row>
    <row r="40" customFormat="false" ht="15" hidden="false" customHeight="false" outlineLevel="0" collapsed="false">
      <c r="C40" s="4" t="s">
        <v>36</v>
      </c>
    </row>
    <row r="41" customFormat="false" ht="15" hidden="false" customHeight="false" outlineLevel="0" collapsed="false">
      <c r="C41" s="4" t="s">
        <v>37</v>
      </c>
    </row>
    <row r="42" customFormat="false" ht="15" hidden="false" customHeight="false" outlineLevel="0" collapsed="false">
      <c r="C42" s="4"/>
    </row>
    <row r="43" customFormat="false" ht="15" hidden="false" customHeight="false" outlineLevel="0" collapsed="false">
      <c r="C43" s="4" t="s">
        <v>38</v>
      </c>
    </row>
    <row r="44" customFormat="false" ht="15" hidden="false" customHeight="false" outlineLevel="0" collapsed="false">
      <c r="C44" s="4" t="s">
        <v>39</v>
      </c>
    </row>
    <row r="46" customFormat="false" ht="15" hidden="false" customHeight="false" outlineLevel="0" collapsed="false">
      <c r="B46" s="3" t="s">
        <v>40</v>
      </c>
    </row>
    <row r="47" customFormat="false" ht="15" hidden="false" customHeight="false" outlineLevel="0" collapsed="false">
      <c r="C47" s="4" t="s">
        <v>41</v>
      </c>
    </row>
    <row r="48" customFormat="false" ht="15" hidden="false" customHeight="false" outlineLevel="0" collapsed="false">
      <c r="C48" s="4" t="s">
        <v>42</v>
      </c>
    </row>
    <row r="49" customFormat="false" ht="15" hidden="false" customHeight="false" outlineLevel="0" collapsed="false">
      <c r="C49" s="4" t="s">
        <v>43</v>
      </c>
    </row>
    <row r="51" customFormat="false" ht="15" hidden="false" customHeight="false" outlineLevel="0" collapsed="false">
      <c r="B51" s="3" t="s">
        <v>44</v>
      </c>
    </row>
    <row r="52" customFormat="false" ht="15" hidden="false" customHeight="false" outlineLevel="0" collapsed="false">
      <c r="C52" s="4" t="s">
        <v>45</v>
      </c>
    </row>
    <row r="53" customFormat="false" ht="15" hidden="false" customHeight="false" outlineLevel="0" collapsed="false">
      <c r="C53" s="4" t="s">
        <v>46</v>
      </c>
    </row>
    <row r="54" customFormat="false" ht="15" hidden="false" customHeight="false" outlineLevel="0" collapsed="false">
      <c r="C54" s="4" t="s">
        <v>47</v>
      </c>
    </row>
    <row r="57" customFormat="false" ht="15" hidden="false" customHeight="false" outlineLevel="0" collapsed="false">
      <c r="C57" s="2"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19EFF"/>
    <pageSetUpPr fitToPage="false"/>
  </sheetPr>
  <dimension ref="B2: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34"/>
    <col collapsed="false" customWidth="true" hidden="false" outlineLevel="0" max="4" min="4" style="0" width="26"/>
    <col collapsed="false" customWidth="true" hidden="false" outlineLevel="0" max="5" min="5" style="0" width="34"/>
  </cols>
  <sheetData>
    <row r="2" customFormat="false" ht="19.7" hidden="false" customHeight="false" outlineLevel="0" collapsed="false">
      <c r="B2" s="1" t="s">
        <v>49</v>
      </c>
    </row>
    <row r="4" customFormat="false" ht="15" hidden="false" customHeight="false" outlineLevel="0" collapsed="false">
      <c r="B4" s="10" t="s">
        <v>50</v>
      </c>
      <c r="C4" s="11"/>
    </row>
    <row r="5" customFormat="false" ht="15" hidden="false" customHeight="false" outlineLevel="0" collapsed="false">
      <c r="B5" s="10" t="s">
        <v>51</v>
      </c>
      <c r="C5" s="11"/>
    </row>
    <row r="6" customFormat="false" ht="15" hidden="false" customHeight="false" outlineLevel="0" collapsed="false">
      <c r="B6" s="10" t="s">
        <v>52</v>
      </c>
      <c r="C6" s="11"/>
    </row>
    <row r="7" customFormat="false" ht="15" hidden="false" customHeight="false" outlineLevel="0" collapsed="false">
      <c r="B7" s="10" t="s">
        <v>53</v>
      </c>
      <c r="C7" s="11"/>
    </row>
    <row r="8" customFormat="false" ht="15" hidden="false" customHeight="false" outlineLevel="0" collapsed="false">
      <c r="B8" s="10" t="s">
        <v>54</v>
      </c>
      <c r="C8" s="11"/>
    </row>
    <row r="9" customFormat="false" ht="15" hidden="false" customHeight="false" outlineLevel="0" collapsed="false">
      <c r="B9" s="10" t="s">
        <v>55</v>
      </c>
      <c r="C9" s="11"/>
    </row>
    <row r="11" customFormat="false" ht="15" hidden="false" customHeight="false" outlineLevel="0" collapsed="false">
      <c r="B11" s="3" t="s">
        <v>56</v>
      </c>
    </row>
    <row r="12" customFormat="false" ht="15" hidden="false" customHeight="false" outlineLevel="0" collapsed="false">
      <c r="B12" s="12" t="s">
        <v>57</v>
      </c>
      <c r="C12" s="12" t="s">
        <v>58</v>
      </c>
      <c r="D12" s="12" t="s">
        <v>59</v>
      </c>
      <c r="E12" s="12" t="s">
        <v>60</v>
      </c>
    </row>
    <row r="13" customFormat="false" ht="15" hidden="false" customHeight="false" outlineLevel="0" collapsed="false">
      <c r="B13" s="11"/>
      <c r="C13" s="11"/>
      <c r="D13" s="11"/>
      <c r="E13" s="11"/>
    </row>
    <row r="14" customFormat="false" ht="15" hidden="false" customHeight="false" outlineLevel="0" collapsed="false">
      <c r="B14" s="11"/>
      <c r="C14" s="11"/>
      <c r="D14" s="11"/>
      <c r="E14" s="11"/>
    </row>
    <row r="15" customFormat="false" ht="15" hidden="false" customHeight="false" outlineLevel="0" collapsed="false">
      <c r="B15" s="11"/>
      <c r="C15" s="11"/>
      <c r="D15" s="11"/>
      <c r="E15" s="11"/>
    </row>
    <row r="16" customFormat="false" ht="15" hidden="false" customHeight="false" outlineLevel="0" collapsed="false">
      <c r="B16" s="11"/>
      <c r="C16" s="11"/>
      <c r="D16" s="11"/>
      <c r="E16" s="11"/>
    </row>
    <row r="17" customFormat="false" ht="15" hidden="false" customHeight="false" outlineLevel="0" collapsed="false">
      <c r="B17" s="11"/>
      <c r="C17" s="11"/>
      <c r="D17" s="11"/>
      <c r="E17" s="11"/>
    </row>
    <row r="18" customFormat="false" ht="15" hidden="false" customHeight="false" outlineLevel="0" collapsed="false">
      <c r="B18" s="11"/>
      <c r="C18" s="11"/>
      <c r="D18" s="11"/>
      <c r="E18" s="11"/>
    </row>
    <row r="19" customFormat="false" ht="15" hidden="false" customHeight="false" outlineLevel="0" collapsed="false">
      <c r="B19" s="11"/>
      <c r="C19" s="11"/>
      <c r="D19" s="11"/>
      <c r="E19" s="11"/>
    </row>
    <row r="20" customFormat="false" ht="15" hidden="false" customHeight="false" outlineLevel="0" collapsed="false">
      <c r="B20" s="11"/>
      <c r="C20" s="11"/>
      <c r="D20" s="11"/>
      <c r="E20" s="11"/>
    </row>
    <row r="22" customFormat="false" ht="15" hidden="false" customHeight="false" outlineLevel="0" collapsed="false">
      <c r="B22" s="3" t="s">
        <v>61</v>
      </c>
    </row>
    <row r="23" customFormat="false" ht="15" hidden="false" customHeight="false" outlineLevel="0" collapsed="false">
      <c r="B23" s="12" t="s">
        <v>58</v>
      </c>
      <c r="C23" s="12" t="s">
        <v>57</v>
      </c>
      <c r="D23" s="12" t="s">
        <v>62</v>
      </c>
      <c r="E23" s="12" t="s">
        <v>60</v>
      </c>
    </row>
    <row r="24" customFormat="false" ht="15" hidden="false" customHeight="false" outlineLevel="0" collapsed="false">
      <c r="B24" s="13" t="s">
        <v>63</v>
      </c>
      <c r="C24" s="11"/>
      <c r="D24" s="11"/>
      <c r="E24" s="11"/>
    </row>
    <row r="25" customFormat="false" ht="15" hidden="false" customHeight="false" outlineLevel="0" collapsed="false">
      <c r="B25" s="13" t="s">
        <v>64</v>
      </c>
      <c r="C25" s="11"/>
      <c r="D25" s="11"/>
      <c r="E25" s="11"/>
    </row>
    <row r="26" customFormat="false" ht="15" hidden="false" customHeight="false" outlineLevel="0" collapsed="false">
      <c r="B26" s="13" t="s">
        <v>65</v>
      </c>
      <c r="C26" s="11"/>
      <c r="D26" s="11"/>
      <c r="E26" s="11"/>
    </row>
    <row r="27" customFormat="false" ht="15" hidden="false" customHeight="false" outlineLevel="0" collapsed="false">
      <c r="B27" s="13" t="s">
        <v>66</v>
      </c>
      <c r="C27" s="11"/>
      <c r="D27" s="11"/>
      <c r="E27" s="11"/>
    </row>
    <row r="28" customFormat="false" ht="15" hidden="false" customHeight="false" outlineLevel="0" collapsed="false">
      <c r="B28" s="13" t="s">
        <v>67</v>
      </c>
      <c r="C28" s="11"/>
      <c r="D28" s="11"/>
      <c r="E28"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19EFF"/>
    <pageSetUpPr fitToPage="false"/>
  </sheetPr>
  <dimension ref="B2: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
    <col collapsed="false" customWidth="true" hidden="false" outlineLevel="0" max="3" min="3" style="0" width="20"/>
    <col collapsed="false" customWidth="true" hidden="false" outlineLevel="0" max="4" min="4" style="0" width="66"/>
  </cols>
  <sheetData>
    <row r="2" customFormat="false" ht="19.7" hidden="false" customHeight="false" outlineLevel="0" collapsed="false">
      <c r="B2" s="1" t="s">
        <v>68</v>
      </c>
    </row>
    <row r="3" customFormat="false" ht="15" hidden="false" customHeight="false" outlineLevel="0" collapsed="false">
      <c r="B3" s="2" t="s">
        <v>69</v>
      </c>
    </row>
    <row r="5" customFormat="false" ht="15" hidden="false" customHeight="false" outlineLevel="0" collapsed="false">
      <c r="B5" s="3" t="s">
        <v>70</v>
      </c>
    </row>
    <row r="6" customFormat="false" ht="15" hidden="false" customHeight="false" outlineLevel="0" collapsed="false">
      <c r="B6" s="12" t="s">
        <v>71</v>
      </c>
      <c r="C6" s="12" t="s">
        <v>72</v>
      </c>
      <c r="D6" s="12" t="s">
        <v>73</v>
      </c>
    </row>
    <row r="7" customFormat="false" ht="15" hidden="false" customHeight="false" outlineLevel="0" collapsed="false">
      <c r="B7" s="14" t="n">
        <v>1</v>
      </c>
      <c r="C7" s="13" t="s">
        <v>74</v>
      </c>
      <c r="D7" s="15" t="s">
        <v>75</v>
      </c>
    </row>
    <row r="8" customFormat="false" ht="15" hidden="false" customHeight="false" outlineLevel="0" collapsed="false">
      <c r="B8" s="14" t="n">
        <v>2</v>
      </c>
      <c r="C8" s="13" t="s">
        <v>76</v>
      </c>
      <c r="D8" s="15" t="s">
        <v>77</v>
      </c>
    </row>
    <row r="9" customFormat="false" ht="15" hidden="false" customHeight="false" outlineLevel="0" collapsed="false">
      <c r="B9" s="14" t="n">
        <v>3</v>
      </c>
      <c r="C9" s="13" t="s">
        <v>78</v>
      </c>
      <c r="D9" s="15" t="s">
        <v>79</v>
      </c>
    </row>
    <row r="10" customFormat="false" ht="15" hidden="false" customHeight="false" outlineLevel="0" collapsed="false">
      <c r="B10" s="14" t="n">
        <v>4</v>
      </c>
      <c r="C10" s="13" t="s">
        <v>80</v>
      </c>
      <c r="D10" s="15" t="s">
        <v>81</v>
      </c>
    </row>
    <row r="11" customFormat="false" ht="15" hidden="false" customHeight="false" outlineLevel="0" collapsed="false">
      <c r="B11" s="14" t="n">
        <v>5</v>
      </c>
      <c r="C11" s="13" t="s">
        <v>82</v>
      </c>
      <c r="D11" s="15" t="s">
        <v>83</v>
      </c>
    </row>
    <row r="13" customFormat="false" ht="15" hidden="false" customHeight="false" outlineLevel="0" collapsed="false">
      <c r="B13" s="3" t="s">
        <v>84</v>
      </c>
    </row>
    <row r="14" customFormat="false" ht="15" hidden="false" customHeight="false" outlineLevel="0" collapsed="false">
      <c r="B14" s="12" t="s">
        <v>71</v>
      </c>
      <c r="C14" s="12" t="s">
        <v>72</v>
      </c>
      <c r="D14" s="12" t="s">
        <v>73</v>
      </c>
    </row>
    <row r="15" customFormat="false" ht="15" hidden="false" customHeight="false" outlineLevel="0" collapsed="false">
      <c r="B15" s="14" t="n">
        <v>1</v>
      </c>
      <c r="C15" s="13" t="s">
        <v>85</v>
      </c>
      <c r="D15" s="15" t="s">
        <v>86</v>
      </c>
    </row>
    <row r="16" customFormat="false" ht="15" hidden="false" customHeight="false" outlineLevel="0" collapsed="false">
      <c r="B16" s="14" t="n">
        <v>2</v>
      </c>
      <c r="C16" s="13" t="s">
        <v>87</v>
      </c>
      <c r="D16" s="15" t="s">
        <v>88</v>
      </c>
    </row>
    <row r="17" customFormat="false" ht="15" hidden="false" customHeight="false" outlineLevel="0" collapsed="false">
      <c r="B17" s="14" t="n">
        <v>3</v>
      </c>
      <c r="C17" s="13" t="s">
        <v>89</v>
      </c>
      <c r="D17" s="15" t="s">
        <v>90</v>
      </c>
    </row>
    <row r="18" customFormat="false" ht="15" hidden="false" customHeight="false" outlineLevel="0" collapsed="false">
      <c r="B18" s="14" t="n">
        <v>4</v>
      </c>
      <c r="C18" s="13" t="s">
        <v>91</v>
      </c>
      <c r="D18" s="15" t="s">
        <v>92</v>
      </c>
    </row>
    <row r="19" customFormat="false" ht="15" hidden="false" customHeight="false" outlineLevel="0" collapsed="false">
      <c r="B19" s="14" t="n">
        <v>5</v>
      </c>
      <c r="C19" s="13" t="s">
        <v>93</v>
      </c>
      <c r="D19" s="15" t="s">
        <v>94</v>
      </c>
    </row>
    <row r="20" customFormat="false" ht="15" hidden="false" customHeight="false" outlineLevel="0" collapsed="false">
      <c r="D20" s="2" t="s">
        <v>95</v>
      </c>
    </row>
    <row r="22" customFormat="false" ht="15" hidden="false" customHeight="false" outlineLevel="0" collapsed="false">
      <c r="B22" s="3" t="s">
        <v>96</v>
      </c>
    </row>
    <row r="23" customFormat="false" ht="15" hidden="false" customHeight="false" outlineLevel="0" collapsed="false">
      <c r="B23" s="12" t="s">
        <v>97</v>
      </c>
      <c r="C23" s="12" t="s">
        <v>98</v>
      </c>
      <c r="D23" s="12" t="s">
        <v>99</v>
      </c>
    </row>
    <row r="24" customFormat="false" ht="22.35" hidden="false" customHeight="false" outlineLevel="0" collapsed="false">
      <c r="B24" s="14" t="n">
        <v>1</v>
      </c>
      <c r="C24" s="16" t="s">
        <v>100</v>
      </c>
      <c r="D24" s="17" t="s">
        <v>101</v>
      </c>
    </row>
    <row r="25" customFormat="false" ht="15" hidden="false" customHeight="false" outlineLevel="0" collapsed="false">
      <c r="B25" s="14" t="n">
        <v>2</v>
      </c>
      <c r="C25" s="16" t="s">
        <v>102</v>
      </c>
      <c r="D25" s="17" t="s">
        <v>103</v>
      </c>
    </row>
    <row r="26" customFormat="false" ht="22.35" hidden="false" customHeight="false" outlineLevel="0" collapsed="false">
      <c r="B26" s="14" t="n">
        <v>3</v>
      </c>
      <c r="C26" s="16" t="s">
        <v>104</v>
      </c>
      <c r="D26" s="17" t="s">
        <v>105</v>
      </c>
    </row>
    <row r="29" customFormat="false" ht="15" hidden="false" customHeight="false" outlineLevel="0" collapsed="false">
      <c r="B29" s="3" t="s">
        <v>106</v>
      </c>
    </row>
    <row r="30" customFormat="false" ht="15" hidden="false" customHeight="false" outlineLevel="0" collapsed="false">
      <c r="B30" s="12" t="s">
        <v>107</v>
      </c>
      <c r="C30" s="12" t="s">
        <v>108</v>
      </c>
      <c r="D30" s="12" t="s">
        <v>109</v>
      </c>
    </row>
    <row r="31" customFormat="false" ht="15" hidden="false" customHeight="false" outlineLevel="0" collapsed="false">
      <c r="B31" s="18" t="s">
        <v>110</v>
      </c>
      <c r="C31" s="19" t="s">
        <v>111</v>
      </c>
      <c r="D31" s="18" t="s">
        <v>112</v>
      </c>
    </row>
    <row r="32" customFormat="false" ht="15" hidden="false" customHeight="false" outlineLevel="0" collapsed="false">
      <c r="B32" s="20" t="s">
        <v>113</v>
      </c>
      <c r="C32" s="21" t="s">
        <v>114</v>
      </c>
      <c r="D32" s="20" t="s">
        <v>115</v>
      </c>
    </row>
    <row r="33" customFormat="false" ht="15" hidden="false" customHeight="false" outlineLevel="0" collapsed="false">
      <c r="B33" s="22" t="s">
        <v>116</v>
      </c>
      <c r="C33" s="23" t="s">
        <v>117</v>
      </c>
      <c r="D33" s="22" t="s">
        <v>118</v>
      </c>
    </row>
    <row r="35" customFormat="false" ht="15" hidden="false" customHeight="false" outlineLevel="0" collapsed="false">
      <c r="B35" s="2" t="s">
        <v>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X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22"/>
    <col collapsed="false" customWidth="true" hidden="false" outlineLevel="0" max="4" min="4" style="0" width="46"/>
    <col collapsed="false" customWidth="true" hidden="false" outlineLevel="0" max="5" min="5" style="0" width="30"/>
    <col collapsed="false" customWidth="true" hidden="false" outlineLevel="0" max="6" min="6" style="0" width="26"/>
    <col collapsed="false" customWidth="true" hidden="false" outlineLevel="0" max="8" min="7" style="0" width="5"/>
    <col collapsed="false" customWidth="true" hidden="false" outlineLevel="0" max="9" min="9" style="0" width="8"/>
    <col collapsed="false" customWidth="true" hidden="false" outlineLevel="0" max="10" min="10" style="0" width="15"/>
    <col collapsed="false" customWidth="true" hidden="false" outlineLevel="0" max="11" min="11" style="0" width="42"/>
    <col collapsed="false" customWidth="true" hidden="false" outlineLevel="0" max="12" min="12" style="0" width="22"/>
    <col collapsed="false" customWidth="true" hidden="false" outlineLevel="0" max="13" min="13" style="0" width="26"/>
    <col collapsed="false" customWidth="true" hidden="false" outlineLevel="0" max="14" min="14" style="0" width="30"/>
    <col collapsed="false" customWidth="true" hidden="false" outlineLevel="0" max="16" min="15" style="0" width="5"/>
    <col collapsed="false" customWidth="true" hidden="false" outlineLevel="0" max="17" min="17" style="0" width="8"/>
    <col collapsed="false" customWidth="true" hidden="false" outlineLevel="0" max="18" min="18" style="0" width="15"/>
    <col collapsed="false" customWidth="true" hidden="false" outlineLevel="0" max="19" min="19" style="0" width="13"/>
    <col collapsed="false" customWidth="true" hidden="false" outlineLevel="0" max="20" min="20" style="0" width="52"/>
    <col collapsed="false" customWidth="true" hidden="false" outlineLevel="0" max="21" min="21" style="0" width="13"/>
    <col collapsed="false" customWidth="true" hidden="false" outlineLevel="0" max="22" min="22" style="0" width="26"/>
    <col collapsed="false" customWidth="true" hidden="false" outlineLevel="0" max="23" min="23" style="0" width="14"/>
    <col collapsed="false" customWidth="true" hidden="false" outlineLevel="0" max="24" min="24" style="0" width="13"/>
  </cols>
  <sheetData>
    <row r="1" customFormat="false" ht="19.7" hidden="false" customHeight="false" outlineLevel="0" collapsed="false">
      <c r="A1" s="1" t="s">
        <v>120</v>
      </c>
    </row>
    <row r="2" customFormat="false" ht="15" hidden="false" customHeight="false" outlineLevel="0" collapsed="false">
      <c r="A2" s="2" t="s">
        <v>121</v>
      </c>
    </row>
    <row r="4" customFormat="false" ht="42" hidden="false" customHeight="true" outlineLevel="0" collapsed="false">
      <c r="A4" s="24" t="s">
        <v>122</v>
      </c>
      <c r="B4" s="24" t="s">
        <v>123</v>
      </c>
      <c r="C4" s="24" t="s">
        <v>124</v>
      </c>
      <c r="D4" s="24" t="s">
        <v>125</v>
      </c>
      <c r="E4" s="24" t="s">
        <v>126</v>
      </c>
      <c r="F4" s="24" t="s">
        <v>127</v>
      </c>
      <c r="G4" s="24" t="s">
        <v>128</v>
      </c>
      <c r="H4" s="24" t="s">
        <v>129</v>
      </c>
      <c r="I4" s="24" t="s">
        <v>107</v>
      </c>
      <c r="J4" s="24" t="s">
        <v>108</v>
      </c>
      <c r="K4" s="24" t="s">
        <v>130</v>
      </c>
      <c r="L4" s="24" t="s">
        <v>131</v>
      </c>
      <c r="M4" s="24" t="s">
        <v>132</v>
      </c>
      <c r="N4" s="24" t="s">
        <v>133</v>
      </c>
      <c r="O4" s="24" t="s">
        <v>134</v>
      </c>
      <c r="P4" s="24" t="s">
        <v>135</v>
      </c>
      <c r="Q4" s="24" t="s">
        <v>136</v>
      </c>
      <c r="R4" s="24" t="s">
        <v>137</v>
      </c>
      <c r="S4" s="24" t="s">
        <v>138</v>
      </c>
      <c r="T4" s="24" t="s">
        <v>139</v>
      </c>
      <c r="U4" s="24" t="s">
        <v>140</v>
      </c>
      <c r="V4" s="24" t="s">
        <v>141</v>
      </c>
      <c r="W4" s="24" t="s">
        <v>142</v>
      </c>
      <c r="X4" s="24" t="s">
        <v>143</v>
      </c>
    </row>
    <row r="5" customFormat="false" ht="96" hidden="false" customHeight="true" outlineLevel="0" collapsed="false">
      <c r="A5" s="20" t="s">
        <v>144</v>
      </c>
      <c r="B5" s="20" t="s">
        <v>145</v>
      </c>
      <c r="C5" s="20" t="s">
        <v>146</v>
      </c>
      <c r="D5" s="20" t="s">
        <v>147</v>
      </c>
      <c r="E5" s="20" t="s">
        <v>148</v>
      </c>
      <c r="F5" s="20" t="s">
        <v>149</v>
      </c>
      <c r="G5" s="25" t="n">
        <v>4</v>
      </c>
      <c r="H5" s="25" t="n">
        <v>3</v>
      </c>
      <c r="I5" s="26" t="n">
        <f aca="false">IF(OR(G5="",H5=""),"",G5*H5)</f>
        <v>12</v>
      </c>
      <c r="J5" s="26" t="str">
        <f aca="false">IF(I5="","",IF(I5&lt;=4,"Acceptable",IF(I5&lt;=9,"Review required","Unacceptable")))</f>
        <v>Unacceptable</v>
      </c>
      <c r="K5" s="20" t="s">
        <v>150</v>
      </c>
      <c r="L5" s="20" t="s">
        <v>100</v>
      </c>
      <c r="M5" s="20" t="s">
        <v>151</v>
      </c>
      <c r="N5" s="20" t="s">
        <v>152</v>
      </c>
      <c r="O5" s="25" t="n">
        <v>4</v>
      </c>
      <c r="P5" s="25" t="n">
        <v>1</v>
      </c>
      <c r="Q5" s="26" t="n">
        <f aca="false">IF(OR(O5="",P5=""),"",O5*P5)</f>
        <v>4</v>
      </c>
      <c r="R5" s="26" t="str">
        <f aca="false">IF(Q5="","",IF(Q5&lt;=4,"Acceptable",IF(Q5&lt;=9,"Review required","Unacceptable")))</f>
        <v>Acceptable</v>
      </c>
      <c r="S5" s="20" t="s">
        <v>153</v>
      </c>
      <c r="T5" s="20" t="s">
        <v>154</v>
      </c>
      <c r="U5" s="20" t="s">
        <v>155</v>
      </c>
      <c r="V5" s="20" t="s">
        <v>156</v>
      </c>
      <c r="W5" s="20" t="s">
        <v>157</v>
      </c>
      <c r="X5" s="20" t="s">
        <v>158</v>
      </c>
    </row>
    <row r="6" customFormat="false" ht="96" hidden="false" customHeight="true" outlineLevel="0" collapsed="false">
      <c r="A6" s="20" t="s">
        <v>159</v>
      </c>
      <c r="B6" s="20" t="s">
        <v>160</v>
      </c>
      <c r="C6" s="20" t="s">
        <v>161</v>
      </c>
      <c r="D6" s="20" t="s">
        <v>162</v>
      </c>
      <c r="E6" s="20" t="s">
        <v>163</v>
      </c>
      <c r="F6" s="20" t="s">
        <v>164</v>
      </c>
      <c r="G6" s="25" t="n">
        <v>5</v>
      </c>
      <c r="H6" s="25" t="n">
        <v>2</v>
      </c>
      <c r="I6" s="26" t="n">
        <f aca="false">IF(OR(G6="",H6=""),"",G6*H6)</f>
        <v>10</v>
      </c>
      <c r="J6" s="26" t="str">
        <f aca="false">IF(I6="","",IF(I6&lt;=4,"Acceptable",IF(I6&lt;=9,"Review required","Unacceptable")))</f>
        <v>Unacceptable</v>
      </c>
      <c r="K6" s="20" t="s">
        <v>165</v>
      </c>
      <c r="L6" s="20" t="s">
        <v>102</v>
      </c>
      <c r="M6" s="20" t="s">
        <v>166</v>
      </c>
      <c r="N6" s="20" t="s">
        <v>167</v>
      </c>
      <c r="O6" s="25" t="n">
        <v>5</v>
      </c>
      <c r="P6" s="25" t="n">
        <v>1</v>
      </c>
      <c r="Q6" s="26" t="n">
        <f aca="false">IF(OR(O6="",P6=""),"",O6*P6)</f>
        <v>5</v>
      </c>
      <c r="R6" s="26" t="str">
        <f aca="false">IF(Q6="","",IF(Q6&lt;=4,"Acceptable",IF(Q6&lt;=9,"Review required","Unacceptable")))</f>
        <v>Review required</v>
      </c>
      <c r="S6" s="20" t="s">
        <v>153</v>
      </c>
      <c r="T6" s="20" t="s">
        <v>168</v>
      </c>
      <c r="U6" s="20" t="s">
        <v>155</v>
      </c>
      <c r="V6" s="20" t="s">
        <v>169</v>
      </c>
      <c r="W6" s="20" t="s">
        <v>157</v>
      </c>
      <c r="X6" s="20" t="s">
        <v>158</v>
      </c>
    </row>
    <row r="7" customFormat="false" ht="96" hidden="false" customHeight="true" outlineLevel="0" collapsed="false">
      <c r="A7" s="20" t="s">
        <v>170</v>
      </c>
      <c r="B7" s="20" t="s">
        <v>171</v>
      </c>
      <c r="C7" s="20" t="s">
        <v>172</v>
      </c>
      <c r="D7" s="20" t="s">
        <v>173</v>
      </c>
      <c r="E7" s="20" t="s">
        <v>174</v>
      </c>
      <c r="F7" s="20" t="s">
        <v>175</v>
      </c>
      <c r="G7" s="25" t="n">
        <v>5</v>
      </c>
      <c r="H7" s="25" t="n">
        <v>3</v>
      </c>
      <c r="I7" s="26" t="n">
        <f aca="false">IF(OR(G7="",H7=""),"",G7*H7)</f>
        <v>15</v>
      </c>
      <c r="J7" s="26" t="str">
        <f aca="false">IF(I7="","",IF(I7&lt;=4,"Acceptable",IF(I7&lt;=9,"Review required","Unacceptable")))</f>
        <v>Unacceptable</v>
      </c>
      <c r="K7" s="20" t="s">
        <v>176</v>
      </c>
      <c r="L7" s="20" t="s">
        <v>102</v>
      </c>
      <c r="M7" s="20" t="s">
        <v>177</v>
      </c>
      <c r="N7" s="20" t="s">
        <v>178</v>
      </c>
      <c r="O7" s="25" t="n">
        <v>5</v>
      </c>
      <c r="P7" s="25" t="n">
        <v>2</v>
      </c>
      <c r="Q7" s="26" t="n">
        <f aca="false">IF(OR(O7="",P7=""),"",O7*P7)</f>
        <v>10</v>
      </c>
      <c r="R7" s="26" t="str">
        <f aca="false">IF(Q7="","",IF(Q7&lt;=4,"Acceptable",IF(Q7&lt;=9,"Review required","Unacceptable")))</f>
        <v>Unacceptable</v>
      </c>
      <c r="S7" s="20" t="s">
        <v>155</v>
      </c>
      <c r="T7" s="20" t="s">
        <v>179</v>
      </c>
      <c r="U7" s="20" t="s">
        <v>155</v>
      </c>
      <c r="V7" s="20" t="s">
        <v>180</v>
      </c>
      <c r="W7" s="20" t="s">
        <v>181</v>
      </c>
      <c r="X7" s="20" t="s">
        <v>182</v>
      </c>
    </row>
    <row r="8" customFormat="false" ht="96" hidden="false" customHeight="true" outlineLevel="0" collapsed="false">
      <c r="A8" s="20" t="s">
        <v>183</v>
      </c>
      <c r="B8" s="20" t="s">
        <v>184</v>
      </c>
      <c r="C8" s="20" t="s">
        <v>185</v>
      </c>
      <c r="D8" s="20" t="s">
        <v>186</v>
      </c>
      <c r="E8" s="20" t="s">
        <v>187</v>
      </c>
      <c r="F8" s="20" t="s">
        <v>188</v>
      </c>
      <c r="G8" s="25" t="n">
        <v>3</v>
      </c>
      <c r="H8" s="25" t="n">
        <v>3</v>
      </c>
      <c r="I8" s="26" t="n">
        <f aca="false">IF(OR(G8="",H8=""),"",G8*H8)</f>
        <v>9</v>
      </c>
      <c r="J8" s="26" t="str">
        <f aca="false">IF(I8="","",IF(I8&lt;=4,"Acceptable",IF(I8&lt;=9,"Review required","Unacceptable")))</f>
        <v>Review required</v>
      </c>
      <c r="K8" s="20" t="s">
        <v>189</v>
      </c>
      <c r="L8" s="20" t="s">
        <v>100</v>
      </c>
      <c r="M8" s="20" t="s">
        <v>190</v>
      </c>
      <c r="N8" s="20" t="s">
        <v>191</v>
      </c>
      <c r="O8" s="25" t="n">
        <v>3</v>
      </c>
      <c r="P8" s="25" t="n">
        <v>2</v>
      </c>
      <c r="Q8" s="26" t="n">
        <f aca="false">IF(OR(O8="",P8=""),"",O8*P8)</f>
        <v>6</v>
      </c>
      <c r="R8" s="26" t="str">
        <f aca="false">IF(Q8="","",IF(Q8&lt;=4,"Acceptable",IF(Q8&lt;=9,"Review required","Unacceptable")))</f>
        <v>Review required</v>
      </c>
      <c r="S8" s="20" t="s">
        <v>153</v>
      </c>
      <c r="T8" s="20" t="s">
        <v>192</v>
      </c>
      <c r="U8" s="20" t="s">
        <v>155</v>
      </c>
      <c r="V8" s="20" t="s">
        <v>193</v>
      </c>
      <c r="W8" s="20" t="s">
        <v>181</v>
      </c>
      <c r="X8" s="20" t="s">
        <v>158</v>
      </c>
    </row>
    <row r="9" customFormat="false" ht="96" hidden="false" customHeight="true" outlineLevel="0" collapsed="false">
      <c r="A9" s="20" t="s">
        <v>194</v>
      </c>
      <c r="B9" s="20" t="s">
        <v>195</v>
      </c>
      <c r="C9" s="20" t="s">
        <v>196</v>
      </c>
      <c r="D9" s="20" t="s">
        <v>197</v>
      </c>
      <c r="E9" s="20" t="s">
        <v>198</v>
      </c>
      <c r="F9" s="20" t="s">
        <v>199</v>
      </c>
      <c r="G9" s="25" t="n">
        <v>3</v>
      </c>
      <c r="H9" s="25" t="n">
        <v>2</v>
      </c>
      <c r="I9" s="26" t="n">
        <f aca="false">IF(OR(G9="",H9=""),"",G9*H9)</f>
        <v>6</v>
      </c>
      <c r="J9" s="26" t="str">
        <f aca="false">IF(I9="","",IF(I9&lt;=4,"Acceptable",IF(I9&lt;=9,"Review required","Unacceptable")))</f>
        <v>Review required</v>
      </c>
      <c r="K9" s="20" t="s">
        <v>200</v>
      </c>
      <c r="L9" s="20" t="s">
        <v>100</v>
      </c>
      <c r="M9" s="20" t="s">
        <v>201</v>
      </c>
      <c r="N9" s="20" t="s">
        <v>202</v>
      </c>
      <c r="O9" s="25" t="n">
        <v>3</v>
      </c>
      <c r="P9" s="25" t="n">
        <v>1</v>
      </c>
      <c r="Q9" s="26" t="n">
        <f aca="false">IF(OR(O9="",P9=""),"",O9*P9)</f>
        <v>3</v>
      </c>
      <c r="R9" s="26" t="str">
        <f aca="false">IF(Q9="","",IF(Q9&lt;=4,"Acceptable",IF(Q9&lt;=9,"Review required","Unacceptable")))</f>
        <v>Acceptable</v>
      </c>
      <c r="S9" s="20" t="s">
        <v>153</v>
      </c>
      <c r="T9" s="20" t="s">
        <v>203</v>
      </c>
      <c r="U9" s="20" t="s">
        <v>155</v>
      </c>
      <c r="V9" s="20" t="s">
        <v>204</v>
      </c>
      <c r="W9" s="20" t="s">
        <v>157</v>
      </c>
      <c r="X9" s="20" t="s">
        <v>158</v>
      </c>
    </row>
    <row r="10" customFormat="false" ht="54" hidden="false" customHeight="true" outlineLevel="0" collapsed="false">
      <c r="A10" s="15"/>
      <c r="B10" s="15"/>
      <c r="C10" s="15"/>
      <c r="D10" s="15"/>
      <c r="E10" s="15"/>
      <c r="F10" s="15"/>
      <c r="G10" s="27"/>
      <c r="H10" s="27"/>
      <c r="I10" s="28" t="str">
        <f aca="false">IF(OR(G10="",H10=""),"",G10*H10)</f>
        <v/>
      </c>
      <c r="J10" s="28" t="str">
        <f aca="false">IF(I10="","",IF(I10&lt;=4,"Acceptable",IF(I10&lt;=9,"Review required","Unacceptable")))</f>
        <v/>
      </c>
      <c r="K10" s="15"/>
      <c r="L10" s="15"/>
      <c r="M10" s="15"/>
      <c r="N10" s="15"/>
      <c r="O10" s="27"/>
      <c r="P10" s="27"/>
      <c r="Q10" s="28" t="str">
        <f aca="false">IF(OR(O10="",P10=""),"",O10*P10)</f>
        <v/>
      </c>
      <c r="R10" s="28" t="str">
        <f aca="false">IF(Q10="","",IF(Q10&lt;=4,"Acceptable",IF(Q10&lt;=9,"Review required","Unacceptable")))</f>
        <v/>
      </c>
      <c r="S10" s="15"/>
      <c r="T10" s="15"/>
      <c r="U10" s="15"/>
      <c r="V10" s="15"/>
      <c r="W10" s="15"/>
      <c r="X10" s="15"/>
    </row>
    <row r="11" customFormat="false" ht="54" hidden="false" customHeight="true" outlineLevel="0" collapsed="false">
      <c r="A11" s="15"/>
      <c r="B11" s="15"/>
      <c r="C11" s="15"/>
      <c r="D11" s="15"/>
      <c r="E11" s="15"/>
      <c r="F11" s="15"/>
      <c r="G11" s="27"/>
      <c r="H11" s="27"/>
      <c r="I11" s="28" t="str">
        <f aca="false">IF(OR(G11="",H11=""),"",G11*H11)</f>
        <v/>
      </c>
      <c r="J11" s="28" t="str">
        <f aca="false">IF(I11="","",IF(I11&lt;=4,"Acceptable",IF(I11&lt;=9,"Review required","Unacceptable")))</f>
        <v/>
      </c>
      <c r="K11" s="15"/>
      <c r="L11" s="15"/>
      <c r="M11" s="15"/>
      <c r="N11" s="15"/>
      <c r="O11" s="27"/>
      <c r="P11" s="27"/>
      <c r="Q11" s="28" t="str">
        <f aca="false">IF(OR(O11="",P11=""),"",O11*P11)</f>
        <v/>
      </c>
      <c r="R11" s="28" t="str">
        <f aca="false">IF(Q11="","",IF(Q11&lt;=4,"Acceptable",IF(Q11&lt;=9,"Review required","Unacceptable")))</f>
        <v/>
      </c>
      <c r="S11" s="15"/>
      <c r="T11" s="15"/>
      <c r="U11" s="15"/>
      <c r="V11" s="15"/>
      <c r="W11" s="15"/>
      <c r="X11" s="15"/>
    </row>
    <row r="12" customFormat="false" ht="54" hidden="false" customHeight="true" outlineLevel="0" collapsed="false">
      <c r="A12" s="15"/>
      <c r="B12" s="15"/>
      <c r="C12" s="15"/>
      <c r="D12" s="15"/>
      <c r="E12" s="15"/>
      <c r="F12" s="15"/>
      <c r="G12" s="27"/>
      <c r="H12" s="27"/>
      <c r="I12" s="28" t="str">
        <f aca="false">IF(OR(G12="",H12=""),"",G12*H12)</f>
        <v/>
      </c>
      <c r="J12" s="28" t="str">
        <f aca="false">IF(I12="","",IF(I12&lt;=4,"Acceptable",IF(I12&lt;=9,"Review required","Unacceptable")))</f>
        <v/>
      </c>
      <c r="K12" s="15"/>
      <c r="L12" s="15"/>
      <c r="M12" s="15"/>
      <c r="N12" s="15"/>
      <c r="O12" s="27"/>
      <c r="P12" s="27"/>
      <c r="Q12" s="28" t="str">
        <f aca="false">IF(OR(O12="",P12=""),"",O12*P12)</f>
        <v/>
      </c>
      <c r="R12" s="28" t="str">
        <f aca="false">IF(Q12="","",IF(Q12&lt;=4,"Acceptable",IF(Q12&lt;=9,"Review required","Unacceptable")))</f>
        <v/>
      </c>
      <c r="S12" s="15"/>
      <c r="T12" s="15"/>
      <c r="U12" s="15"/>
      <c r="V12" s="15"/>
      <c r="W12" s="15"/>
      <c r="X12" s="15"/>
    </row>
    <row r="13" customFormat="false" ht="54" hidden="false" customHeight="true" outlineLevel="0" collapsed="false">
      <c r="A13" s="15"/>
      <c r="B13" s="15"/>
      <c r="C13" s="15"/>
      <c r="D13" s="15"/>
      <c r="E13" s="15"/>
      <c r="F13" s="15"/>
      <c r="G13" s="27"/>
      <c r="H13" s="27"/>
      <c r="I13" s="28" t="str">
        <f aca="false">IF(OR(G13="",H13=""),"",G13*H13)</f>
        <v/>
      </c>
      <c r="J13" s="28" t="str">
        <f aca="false">IF(I13="","",IF(I13&lt;=4,"Acceptable",IF(I13&lt;=9,"Review required","Unacceptable")))</f>
        <v/>
      </c>
      <c r="K13" s="15"/>
      <c r="L13" s="15"/>
      <c r="M13" s="15"/>
      <c r="N13" s="15"/>
      <c r="O13" s="27"/>
      <c r="P13" s="27"/>
      <c r="Q13" s="28" t="str">
        <f aca="false">IF(OR(O13="",P13=""),"",O13*P13)</f>
        <v/>
      </c>
      <c r="R13" s="28" t="str">
        <f aca="false">IF(Q13="","",IF(Q13&lt;=4,"Acceptable",IF(Q13&lt;=9,"Review required","Unacceptable")))</f>
        <v/>
      </c>
      <c r="S13" s="15"/>
      <c r="T13" s="15"/>
      <c r="U13" s="15"/>
      <c r="V13" s="15"/>
      <c r="W13" s="15"/>
      <c r="X13" s="15"/>
    </row>
    <row r="14" customFormat="false" ht="54" hidden="false" customHeight="true" outlineLevel="0" collapsed="false">
      <c r="A14" s="15"/>
      <c r="B14" s="15"/>
      <c r="C14" s="15"/>
      <c r="D14" s="15"/>
      <c r="E14" s="15"/>
      <c r="F14" s="15"/>
      <c r="G14" s="27"/>
      <c r="H14" s="27"/>
      <c r="I14" s="28" t="str">
        <f aca="false">IF(OR(G14="",H14=""),"",G14*H14)</f>
        <v/>
      </c>
      <c r="J14" s="28" t="str">
        <f aca="false">IF(I14="","",IF(I14&lt;=4,"Acceptable",IF(I14&lt;=9,"Review required","Unacceptable")))</f>
        <v/>
      </c>
      <c r="K14" s="15"/>
      <c r="L14" s="15"/>
      <c r="M14" s="15"/>
      <c r="N14" s="15"/>
      <c r="O14" s="27"/>
      <c r="P14" s="27"/>
      <c r="Q14" s="28" t="str">
        <f aca="false">IF(OR(O14="",P14=""),"",O14*P14)</f>
        <v/>
      </c>
      <c r="R14" s="28" t="str">
        <f aca="false">IF(Q14="","",IF(Q14&lt;=4,"Acceptable",IF(Q14&lt;=9,"Review required","Unacceptable")))</f>
        <v/>
      </c>
      <c r="S14" s="15"/>
      <c r="T14" s="15"/>
      <c r="U14" s="15"/>
      <c r="V14" s="15"/>
      <c r="W14" s="15"/>
      <c r="X14" s="15"/>
    </row>
    <row r="15" customFormat="false" ht="54" hidden="false" customHeight="true" outlineLevel="0" collapsed="false">
      <c r="A15" s="15"/>
      <c r="B15" s="15"/>
      <c r="C15" s="15"/>
      <c r="D15" s="15"/>
      <c r="E15" s="15"/>
      <c r="F15" s="15"/>
      <c r="G15" s="27"/>
      <c r="H15" s="27"/>
      <c r="I15" s="28" t="str">
        <f aca="false">IF(OR(G15="",H15=""),"",G15*H15)</f>
        <v/>
      </c>
      <c r="J15" s="28" t="str">
        <f aca="false">IF(I15="","",IF(I15&lt;=4,"Acceptable",IF(I15&lt;=9,"Review required","Unacceptable")))</f>
        <v/>
      </c>
      <c r="K15" s="15"/>
      <c r="L15" s="15"/>
      <c r="M15" s="15"/>
      <c r="N15" s="15"/>
      <c r="O15" s="27"/>
      <c r="P15" s="27"/>
      <c r="Q15" s="28" t="str">
        <f aca="false">IF(OR(O15="",P15=""),"",O15*P15)</f>
        <v/>
      </c>
      <c r="R15" s="28" t="str">
        <f aca="false">IF(Q15="","",IF(Q15&lt;=4,"Acceptable",IF(Q15&lt;=9,"Review required","Unacceptable")))</f>
        <v/>
      </c>
      <c r="S15" s="15"/>
      <c r="T15" s="15"/>
      <c r="U15" s="15"/>
      <c r="V15" s="15"/>
      <c r="W15" s="15"/>
      <c r="X15" s="15"/>
    </row>
    <row r="16" customFormat="false" ht="54" hidden="false" customHeight="true" outlineLevel="0" collapsed="false">
      <c r="A16" s="15"/>
      <c r="B16" s="15"/>
      <c r="C16" s="15"/>
      <c r="D16" s="15"/>
      <c r="E16" s="15"/>
      <c r="F16" s="15"/>
      <c r="G16" s="27"/>
      <c r="H16" s="27"/>
      <c r="I16" s="28" t="str">
        <f aca="false">IF(OR(G16="",H16=""),"",G16*H16)</f>
        <v/>
      </c>
      <c r="J16" s="28" t="str">
        <f aca="false">IF(I16="","",IF(I16&lt;=4,"Acceptable",IF(I16&lt;=9,"Review required","Unacceptable")))</f>
        <v/>
      </c>
      <c r="K16" s="15"/>
      <c r="L16" s="15"/>
      <c r="M16" s="15"/>
      <c r="N16" s="15"/>
      <c r="O16" s="27"/>
      <c r="P16" s="27"/>
      <c r="Q16" s="28" t="str">
        <f aca="false">IF(OR(O16="",P16=""),"",O16*P16)</f>
        <v/>
      </c>
      <c r="R16" s="28" t="str">
        <f aca="false">IF(Q16="","",IF(Q16&lt;=4,"Acceptable",IF(Q16&lt;=9,"Review required","Unacceptable")))</f>
        <v/>
      </c>
      <c r="S16" s="15"/>
      <c r="T16" s="15"/>
      <c r="U16" s="15"/>
      <c r="V16" s="15"/>
      <c r="W16" s="15"/>
      <c r="X16" s="15"/>
    </row>
    <row r="17" customFormat="false" ht="54" hidden="false" customHeight="true" outlineLevel="0" collapsed="false">
      <c r="A17" s="15"/>
      <c r="B17" s="15"/>
      <c r="C17" s="15"/>
      <c r="D17" s="15"/>
      <c r="E17" s="15"/>
      <c r="F17" s="15"/>
      <c r="G17" s="27"/>
      <c r="H17" s="27"/>
      <c r="I17" s="28" t="str">
        <f aca="false">IF(OR(G17="",H17=""),"",G17*H17)</f>
        <v/>
      </c>
      <c r="J17" s="28" t="str">
        <f aca="false">IF(I17="","",IF(I17&lt;=4,"Acceptable",IF(I17&lt;=9,"Review required","Unacceptable")))</f>
        <v/>
      </c>
      <c r="K17" s="15"/>
      <c r="L17" s="15"/>
      <c r="M17" s="15"/>
      <c r="N17" s="15"/>
      <c r="O17" s="27"/>
      <c r="P17" s="27"/>
      <c r="Q17" s="28" t="str">
        <f aca="false">IF(OR(O17="",P17=""),"",O17*P17)</f>
        <v/>
      </c>
      <c r="R17" s="28" t="str">
        <f aca="false">IF(Q17="","",IF(Q17&lt;=4,"Acceptable",IF(Q17&lt;=9,"Review required","Unacceptable")))</f>
        <v/>
      </c>
      <c r="S17" s="15"/>
      <c r="T17" s="15"/>
      <c r="U17" s="15"/>
      <c r="V17" s="15"/>
      <c r="W17" s="15"/>
      <c r="X17" s="15"/>
    </row>
    <row r="18" customFormat="false" ht="54" hidden="false" customHeight="true" outlineLevel="0" collapsed="false">
      <c r="A18" s="15"/>
      <c r="B18" s="15"/>
      <c r="C18" s="15"/>
      <c r="D18" s="15"/>
      <c r="E18" s="15"/>
      <c r="F18" s="15"/>
      <c r="G18" s="27"/>
      <c r="H18" s="27"/>
      <c r="I18" s="28" t="str">
        <f aca="false">IF(OR(G18="",H18=""),"",G18*H18)</f>
        <v/>
      </c>
      <c r="J18" s="28" t="str">
        <f aca="false">IF(I18="","",IF(I18&lt;=4,"Acceptable",IF(I18&lt;=9,"Review required","Unacceptable")))</f>
        <v/>
      </c>
      <c r="K18" s="15"/>
      <c r="L18" s="15"/>
      <c r="M18" s="15"/>
      <c r="N18" s="15"/>
      <c r="O18" s="27"/>
      <c r="P18" s="27"/>
      <c r="Q18" s="28" t="str">
        <f aca="false">IF(OR(O18="",P18=""),"",O18*P18)</f>
        <v/>
      </c>
      <c r="R18" s="28" t="str">
        <f aca="false">IF(Q18="","",IF(Q18&lt;=4,"Acceptable",IF(Q18&lt;=9,"Review required","Unacceptable")))</f>
        <v/>
      </c>
      <c r="S18" s="15"/>
      <c r="T18" s="15"/>
      <c r="U18" s="15"/>
      <c r="V18" s="15"/>
      <c r="W18" s="15"/>
      <c r="X18" s="15"/>
    </row>
    <row r="19" customFormat="false" ht="54" hidden="false" customHeight="true" outlineLevel="0" collapsed="false">
      <c r="A19" s="15"/>
      <c r="B19" s="15"/>
      <c r="C19" s="15"/>
      <c r="D19" s="15"/>
      <c r="E19" s="15"/>
      <c r="F19" s="15"/>
      <c r="G19" s="27"/>
      <c r="H19" s="27"/>
      <c r="I19" s="28" t="str">
        <f aca="false">IF(OR(G19="",H19=""),"",G19*H19)</f>
        <v/>
      </c>
      <c r="J19" s="28" t="str">
        <f aca="false">IF(I19="","",IF(I19&lt;=4,"Acceptable",IF(I19&lt;=9,"Review required","Unacceptable")))</f>
        <v/>
      </c>
      <c r="K19" s="15"/>
      <c r="L19" s="15"/>
      <c r="M19" s="15"/>
      <c r="N19" s="15"/>
      <c r="O19" s="27"/>
      <c r="P19" s="27"/>
      <c r="Q19" s="28" t="str">
        <f aca="false">IF(OR(O19="",P19=""),"",O19*P19)</f>
        <v/>
      </c>
      <c r="R19" s="28" t="str">
        <f aca="false">IF(Q19="","",IF(Q19&lt;=4,"Acceptable",IF(Q19&lt;=9,"Review required","Unacceptable")))</f>
        <v/>
      </c>
      <c r="S19" s="15"/>
      <c r="T19" s="15"/>
      <c r="U19" s="15"/>
      <c r="V19" s="15"/>
      <c r="W19" s="15"/>
      <c r="X19" s="15"/>
    </row>
    <row r="20" customFormat="false" ht="54" hidden="false" customHeight="true" outlineLevel="0" collapsed="false">
      <c r="A20" s="15"/>
      <c r="B20" s="15"/>
      <c r="C20" s="15"/>
      <c r="D20" s="15"/>
      <c r="E20" s="15"/>
      <c r="F20" s="15"/>
      <c r="G20" s="27"/>
      <c r="H20" s="27"/>
      <c r="I20" s="28" t="str">
        <f aca="false">IF(OR(G20="",H20=""),"",G20*H20)</f>
        <v/>
      </c>
      <c r="J20" s="28" t="str">
        <f aca="false">IF(I20="","",IF(I20&lt;=4,"Acceptable",IF(I20&lt;=9,"Review required","Unacceptable")))</f>
        <v/>
      </c>
      <c r="K20" s="15"/>
      <c r="L20" s="15"/>
      <c r="M20" s="15"/>
      <c r="N20" s="15"/>
      <c r="O20" s="27"/>
      <c r="P20" s="27"/>
      <c r="Q20" s="28" t="str">
        <f aca="false">IF(OR(O20="",P20=""),"",O20*P20)</f>
        <v/>
      </c>
      <c r="R20" s="28" t="str">
        <f aca="false">IF(Q20="","",IF(Q20&lt;=4,"Acceptable",IF(Q20&lt;=9,"Review required","Unacceptable")))</f>
        <v/>
      </c>
      <c r="S20" s="15"/>
      <c r="T20" s="15"/>
      <c r="U20" s="15"/>
      <c r="V20" s="15"/>
      <c r="W20" s="15"/>
      <c r="X20" s="15"/>
    </row>
    <row r="21" customFormat="false" ht="54" hidden="false" customHeight="true" outlineLevel="0" collapsed="false">
      <c r="A21" s="15"/>
      <c r="B21" s="15"/>
      <c r="C21" s="15"/>
      <c r="D21" s="15"/>
      <c r="E21" s="15"/>
      <c r="F21" s="15"/>
      <c r="G21" s="27"/>
      <c r="H21" s="27"/>
      <c r="I21" s="28" t="str">
        <f aca="false">IF(OR(G21="",H21=""),"",G21*H21)</f>
        <v/>
      </c>
      <c r="J21" s="28" t="str">
        <f aca="false">IF(I21="","",IF(I21&lt;=4,"Acceptable",IF(I21&lt;=9,"Review required","Unacceptable")))</f>
        <v/>
      </c>
      <c r="K21" s="15"/>
      <c r="L21" s="15"/>
      <c r="M21" s="15"/>
      <c r="N21" s="15"/>
      <c r="O21" s="27"/>
      <c r="P21" s="27"/>
      <c r="Q21" s="28" t="str">
        <f aca="false">IF(OR(O21="",P21=""),"",O21*P21)</f>
        <v/>
      </c>
      <c r="R21" s="28" t="str">
        <f aca="false">IF(Q21="","",IF(Q21&lt;=4,"Acceptable",IF(Q21&lt;=9,"Review required","Unacceptable")))</f>
        <v/>
      </c>
      <c r="S21" s="15"/>
      <c r="T21" s="15"/>
      <c r="U21" s="15"/>
      <c r="V21" s="15"/>
      <c r="W21" s="15"/>
      <c r="X21" s="15"/>
    </row>
    <row r="22" customFormat="false" ht="54" hidden="false" customHeight="true" outlineLevel="0" collapsed="false">
      <c r="A22" s="15"/>
      <c r="B22" s="15"/>
      <c r="C22" s="15"/>
      <c r="D22" s="15"/>
      <c r="E22" s="15"/>
      <c r="F22" s="15"/>
      <c r="G22" s="27"/>
      <c r="H22" s="27"/>
      <c r="I22" s="28" t="str">
        <f aca="false">IF(OR(G22="",H22=""),"",G22*H22)</f>
        <v/>
      </c>
      <c r="J22" s="28" t="str">
        <f aca="false">IF(I22="","",IF(I22&lt;=4,"Acceptable",IF(I22&lt;=9,"Review required","Unacceptable")))</f>
        <v/>
      </c>
      <c r="K22" s="15"/>
      <c r="L22" s="15"/>
      <c r="M22" s="15"/>
      <c r="N22" s="15"/>
      <c r="O22" s="27"/>
      <c r="P22" s="27"/>
      <c r="Q22" s="28" t="str">
        <f aca="false">IF(OR(O22="",P22=""),"",O22*P22)</f>
        <v/>
      </c>
      <c r="R22" s="28" t="str">
        <f aca="false">IF(Q22="","",IF(Q22&lt;=4,"Acceptable",IF(Q22&lt;=9,"Review required","Unacceptable")))</f>
        <v/>
      </c>
      <c r="S22" s="15"/>
      <c r="T22" s="15"/>
      <c r="U22" s="15"/>
      <c r="V22" s="15"/>
      <c r="W22" s="15"/>
      <c r="X22" s="15"/>
    </row>
    <row r="23" customFormat="false" ht="54" hidden="false" customHeight="true" outlineLevel="0" collapsed="false">
      <c r="A23" s="15"/>
      <c r="B23" s="15"/>
      <c r="C23" s="15"/>
      <c r="D23" s="15"/>
      <c r="E23" s="15"/>
      <c r="F23" s="15"/>
      <c r="G23" s="27"/>
      <c r="H23" s="27"/>
      <c r="I23" s="28" t="str">
        <f aca="false">IF(OR(G23="",H23=""),"",G23*H23)</f>
        <v/>
      </c>
      <c r="J23" s="28" t="str">
        <f aca="false">IF(I23="","",IF(I23&lt;=4,"Acceptable",IF(I23&lt;=9,"Review required","Unacceptable")))</f>
        <v/>
      </c>
      <c r="K23" s="15"/>
      <c r="L23" s="15"/>
      <c r="M23" s="15"/>
      <c r="N23" s="15"/>
      <c r="O23" s="27"/>
      <c r="P23" s="27"/>
      <c r="Q23" s="28" t="str">
        <f aca="false">IF(OR(O23="",P23=""),"",O23*P23)</f>
        <v/>
      </c>
      <c r="R23" s="28" t="str">
        <f aca="false">IF(Q23="","",IF(Q23&lt;=4,"Acceptable",IF(Q23&lt;=9,"Review required","Unacceptable")))</f>
        <v/>
      </c>
      <c r="S23" s="15"/>
      <c r="T23" s="15"/>
      <c r="U23" s="15"/>
      <c r="V23" s="15"/>
      <c r="W23" s="15"/>
      <c r="X23" s="15"/>
    </row>
    <row r="24" customFormat="false" ht="54" hidden="false" customHeight="true" outlineLevel="0" collapsed="false">
      <c r="A24" s="15"/>
      <c r="B24" s="15"/>
      <c r="C24" s="15"/>
      <c r="D24" s="15"/>
      <c r="E24" s="15"/>
      <c r="F24" s="15"/>
      <c r="G24" s="27"/>
      <c r="H24" s="27"/>
      <c r="I24" s="28" t="str">
        <f aca="false">IF(OR(G24="",H24=""),"",G24*H24)</f>
        <v/>
      </c>
      <c r="J24" s="28" t="str">
        <f aca="false">IF(I24="","",IF(I24&lt;=4,"Acceptable",IF(I24&lt;=9,"Review required","Unacceptable")))</f>
        <v/>
      </c>
      <c r="K24" s="15"/>
      <c r="L24" s="15"/>
      <c r="M24" s="15"/>
      <c r="N24" s="15"/>
      <c r="O24" s="27"/>
      <c r="P24" s="27"/>
      <c r="Q24" s="28" t="str">
        <f aca="false">IF(OR(O24="",P24=""),"",O24*P24)</f>
        <v/>
      </c>
      <c r="R24" s="28" t="str">
        <f aca="false">IF(Q24="","",IF(Q24&lt;=4,"Acceptable",IF(Q24&lt;=9,"Review required","Unacceptable")))</f>
        <v/>
      </c>
      <c r="S24" s="15"/>
      <c r="T24" s="15"/>
      <c r="U24" s="15"/>
      <c r="V24" s="15"/>
      <c r="W24" s="15"/>
      <c r="X24" s="15"/>
    </row>
    <row r="25" customFormat="false" ht="54" hidden="false" customHeight="true" outlineLevel="0" collapsed="false">
      <c r="A25" s="15"/>
      <c r="B25" s="15"/>
      <c r="C25" s="15"/>
      <c r="D25" s="15"/>
      <c r="E25" s="15"/>
      <c r="F25" s="15"/>
      <c r="G25" s="27"/>
      <c r="H25" s="27"/>
      <c r="I25" s="28" t="str">
        <f aca="false">IF(OR(G25="",H25=""),"",G25*H25)</f>
        <v/>
      </c>
      <c r="J25" s="28" t="str">
        <f aca="false">IF(I25="","",IF(I25&lt;=4,"Acceptable",IF(I25&lt;=9,"Review required","Unacceptable")))</f>
        <v/>
      </c>
      <c r="K25" s="15"/>
      <c r="L25" s="15"/>
      <c r="M25" s="15"/>
      <c r="N25" s="15"/>
      <c r="O25" s="27"/>
      <c r="P25" s="27"/>
      <c r="Q25" s="28" t="str">
        <f aca="false">IF(OR(O25="",P25=""),"",O25*P25)</f>
        <v/>
      </c>
      <c r="R25" s="28" t="str">
        <f aca="false">IF(Q25="","",IF(Q25&lt;=4,"Acceptable",IF(Q25&lt;=9,"Review required","Unacceptable")))</f>
        <v/>
      </c>
      <c r="S25" s="15"/>
      <c r="T25" s="15"/>
      <c r="U25" s="15"/>
      <c r="V25" s="15"/>
      <c r="W25" s="15"/>
      <c r="X25" s="15"/>
    </row>
    <row r="26" customFormat="false" ht="54" hidden="false" customHeight="true" outlineLevel="0" collapsed="false">
      <c r="A26" s="15"/>
      <c r="B26" s="15"/>
      <c r="C26" s="15"/>
      <c r="D26" s="15"/>
      <c r="E26" s="15"/>
      <c r="F26" s="15"/>
      <c r="G26" s="27"/>
      <c r="H26" s="27"/>
      <c r="I26" s="28" t="str">
        <f aca="false">IF(OR(G26="",H26=""),"",G26*H26)</f>
        <v/>
      </c>
      <c r="J26" s="28" t="str">
        <f aca="false">IF(I26="","",IF(I26&lt;=4,"Acceptable",IF(I26&lt;=9,"Review required","Unacceptable")))</f>
        <v/>
      </c>
      <c r="K26" s="15"/>
      <c r="L26" s="15"/>
      <c r="M26" s="15"/>
      <c r="N26" s="15"/>
      <c r="O26" s="27"/>
      <c r="P26" s="27"/>
      <c r="Q26" s="28" t="str">
        <f aca="false">IF(OR(O26="",P26=""),"",O26*P26)</f>
        <v/>
      </c>
      <c r="R26" s="28" t="str">
        <f aca="false">IF(Q26="","",IF(Q26&lt;=4,"Acceptable",IF(Q26&lt;=9,"Review required","Unacceptable")))</f>
        <v/>
      </c>
      <c r="S26" s="15"/>
      <c r="T26" s="15"/>
      <c r="U26" s="15"/>
      <c r="V26" s="15"/>
      <c r="W26" s="15"/>
      <c r="X26" s="15"/>
    </row>
    <row r="27" customFormat="false" ht="54" hidden="false" customHeight="true" outlineLevel="0" collapsed="false">
      <c r="A27" s="15"/>
      <c r="B27" s="15"/>
      <c r="C27" s="15"/>
      <c r="D27" s="15"/>
      <c r="E27" s="15"/>
      <c r="F27" s="15"/>
      <c r="G27" s="27"/>
      <c r="H27" s="27"/>
      <c r="I27" s="28" t="str">
        <f aca="false">IF(OR(G27="",H27=""),"",G27*H27)</f>
        <v/>
      </c>
      <c r="J27" s="28" t="str">
        <f aca="false">IF(I27="","",IF(I27&lt;=4,"Acceptable",IF(I27&lt;=9,"Review required","Unacceptable")))</f>
        <v/>
      </c>
      <c r="K27" s="15"/>
      <c r="L27" s="15"/>
      <c r="M27" s="15"/>
      <c r="N27" s="15"/>
      <c r="O27" s="27"/>
      <c r="P27" s="27"/>
      <c r="Q27" s="28" t="str">
        <f aca="false">IF(OR(O27="",P27=""),"",O27*P27)</f>
        <v/>
      </c>
      <c r="R27" s="28" t="str">
        <f aca="false">IF(Q27="","",IF(Q27&lt;=4,"Acceptable",IF(Q27&lt;=9,"Review required","Unacceptable")))</f>
        <v/>
      </c>
      <c r="S27" s="15"/>
      <c r="T27" s="15"/>
      <c r="U27" s="15"/>
      <c r="V27" s="15"/>
      <c r="W27" s="15"/>
      <c r="X27" s="15"/>
    </row>
    <row r="28" customFormat="false" ht="54" hidden="false" customHeight="true" outlineLevel="0" collapsed="false">
      <c r="A28" s="15"/>
      <c r="B28" s="15"/>
      <c r="C28" s="15"/>
      <c r="D28" s="15"/>
      <c r="E28" s="15"/>
      <c r="F28" s="15"/>
      <c r="G28" s="27"/>
      <c r="H28" s="27"/>
      <c r="I28" s="28" t="str">
        <f aca="false">IF(OR(G28="",H28=""),"",G28*H28)</f>
        <v/>
      </c>
      <c r="J28" s="28" t="str">
        <f aca="false">IF(I28="","",IF(I28&lt;=4,"Acceptable",IF(I28&lt;=9,"Review required","Unacceptable")))</f>
        <v/>
      </c>
      <c r="K28" s="15"/>
      <c r="L28" s="15"/>
      <c r="M28" s="15"/>
      <c r="N28" s="15"/>
      <c r="O28" s="27"/>
      <c r="P28" s="27"/>
      <c r="Q28" s="28" t="str">
        <f aca="false">IF(OR(O28="",P28=""),"",O28*P28)</f>
        <v/>
      </c>
      <c r="R28" s="28" t="str">
        <f aca="false">IF(Q28="","",IF(Q28&lt;=4,"Acceptable",IF(Q28&lt;=9,"Review required","Unacceptable")))</f>
        <v/>
      </c>
      <c r="S28" s="15"/>
      <c r="T28" s="15"/>
      <c r="U28" s="15"/>
      <c r="V28" s="15"/>
      <c r="W28" s="15"/>
      <c r="X28" s="15"/>
    </row>
    <row r="29" customFormat="false" ht="54" hidden="false" customHeight="true" outlineLevel="0" collapsed="false">
      <c r="A29" s="15"/>
      <c r="B29" s="15"/>
      <c r="C29" s="15"/>
      <c r="D29" s="15"/>
      <c r="E29" s="15"/>
      <c r="F29" s="15"/>
      <c r="G29" s="27"/>
      <c r="H29" s="27"/>
      <c r="I29" s="28" t="str">
        <f aca="false">IF(OR(G29="",H29=""),"",G29*H29)</f>
        <v/>
      </c>
      <c r="J29" s="28" t="str">
        <f aca="false">IF(I29="","",IF(I29&lt;=4,"Acceptable",IF(I29&lt;=9,"Review required","Unacceptable")))</f>
        <v/>
      </c>
      <c r="K29" s="15"/>
      <c r="L29" s="15"/>
      <c r="M29" s="15"/>
      <c r="N29" s="15"/>
      <c r="O29" s="27"/>
      <c r="P29" s="27"/>
      <c r="Q29" s="28" t="str">
        <f aca="false">IF(OR(O29="",P29=""),"",O29*P29)</f>
        <v/>
      </c>
      <c r="R29" s="28" t="str">
        <f aca="false">IF(Q29="","",IF(Q29&lt;=4,"Acceptable",IF(Q29&lt;=9,"Review required","Unacceptable")))</f>
        <v/>
      </c>
      <c r="S29" s="15"/>
      <c r="T29" s="15"/>
      <c r="U29" s="15"/>
      <c r="V29" s="15"/>
      <c r="W29" s="15"/>
      <c r="X29" s="15"/>
    </row>
    <row r="30" customFormat="false" ht="54" hidden="false" customHeight="true" outlineLevel="0" collapsed="false">
      <c r="A30" s="15"/>
      <c r="B30" s="15"/>
      <c r="C30" s="15"/>
      <c r="D30" s="15"/>
      <c r="E30" s="15"/>
      <c r="F30" s="15"/>
      <c r="G30" s="27"/>
      <c r="H30" s="27"/>
      <c r="I30" s="28" t="str">
        <f aca="false">IF(OR(G30="",H30=""),"",G30*H30)</f>
        <v/>
      </c>
      <c r="J30" s="28" t="str">
        <f aca="false">IF(I30="","",IF(I30&lt;=4,"Acceptable",IF(I30&lt;=9,"Review required","Unacceptable")))</f>
        <v/>
      </c>
      <c r="K30" s="15"/>
      <c r="L30" s="15"/>
      <c r="M30" s="15"/>
      <c r="N30" s="15"/>
      <c r="O30" s="27"/>
      <c r="P30" s="27"/>
      <c r="Q30" s="28" t="str">
        <f aca="false">IF(OR(O30="",P30=""),"",O30*P30)</f>
        <v/>
      </c>
      <c r="R30" s="28" t="str">
        <f aca="false">IF(Q30="","",IF(Q30&lt;=4,"Acceptable",IF(Q30&lt;=9,"Review required","Unacceptable")))</f>
        <v/>
      </c>
      <c r="S30" s="15"/>
      <c r="T30" s="15"/>
      <c r="U30" s="15"/>
      <c r="V30" s="15"/>
      <c r="W30" s="15"/>
      <c r="X30" s="15"/>
    </row>
    <row r="31" customFormat="false" ht="54" hidden="false" customHeight="true" outlineLevel="0" collapsed="false">
      <c r="A31" s="15"/>
      <c r="B31" s="15"/>
      <c r="C31" s="15"/>
      <c r="D31" s="15"/>
      <c r="E31" s="15"/>
      <c r="F31" s="15"/>
      <c r="G31" s="27"/>
      <c r="H31" s="27"/>
      <c r="I31" s="28" t="str">
        <f aca="false">IF(OR(G31="",H31=""),"",G31*H31)</f>
        <v/>
      </c>
      <c r="J31" s="28" t="str">
        <f aca="false">IF(I31="","",IF(I31&lt;=4,"Acceptable",IF(I31&lt;=9,"Review required","Unacceptable")))</f>
        <v/>
      </c>
      <c r="K31" s="15"/>
      <c r="L31" s="15"/>
      <c r="M31" s="15"/>
      <c r="N31" s="15"/>
      <c r="O31" s="27"/>
      <c r="P31" s="27"/>
      <c r="Q31" s="28" t="str">
        <f aca="false">IF(OR(O31="",P31=""),"",O31*P31)</f>
        <v/>
      </c>
      <c r="R31" s="28" t="str">
        <f aca="false">IF(Q31="","",IF(Q31&lt;=4,"Acceptable",IF(Q31&lt;=9,"Review required","Unacceptable")))</f>
        <v/>
      </c>
      <c r="S31" s="15"/>
      <c r="T31" s="15"/>
      <c r="U31" s="15"/>
      <c r="V31" s="15"/>
      <c r="W31" s="15"/>
      <c r="X31" s="15"/>
    </row>
    <row r="32" customFormat="false" ht="54" hidden="false" customHeight="true" outlineLevel="0" collapsed="false">
      <c r="A32" s="15"/>
      <c r="B32" s="15"/>
      <c r="C32" s="15"/>
      <c r="D32" s="15"/>
      <c r="E32" s="15"/>
      <c r="F32" s="15"/>
      <c r="G32" s="27"/>
      <c r="H32" s="27"/>
      <c r="I32" s="28" t="str">
        <f aca="false">IF(OR(G32="",H32=""),"",G32*H32)</f>
        <v/>
      </c>
      <c r="J32" s="28" t="str">
        <f aca="false">IF(I32="","",IF(I32&lt;=4,"Acceptable",IF(I32&lt;=9,"Review required","Unacceptable")))</f>
        <v/>
      </c>
      <c r="K32" s="15"/>
      <c r="L32" s="15"/>
      <c r="M32" s="15"/>
      <c r="N32" s="15"/>
      <c r="O32" s="27"/>
      <c r="P32" s="27"/>
      <c r="Q32" s="28" t="str">
        <f aca="false">IF(OR(O32="",P32=""),"",O32*P32)</f>
        <v/>
      </c>
      <c r="R32" s="28" t="str">
        <f aca="false">IF(Q32="","",IF(Q32&lt;=4,"Acceptable",IF(Q32&lt;=9,"Review required","Unacceptable")))</f>
        <v/>
      </c>
      <c r="S32" s="15"/>
      <c r="T32" s="15"/>
      <c r="U32" s="15"/>
      <c r="V32" s="15"/>
      <c r="W32" s="15"/>
      <c r="X32" s="15"/>
    </row>
    <row r="33" customFormat="false" ht="54" hidden="false" customHeight="true" outlineLevel="0" collapsed="false">
      <c r="A33" s="15"/>
      <c r="B33" s="15"/>
      <c r="C33" s="15"/>
      <c r="D33" s="15"/>
      <c r="E33" s="15"/>
      <c r="F33" s="15"/>
      <c r="G33" s="27"/>
      <c r="H33" s="27"/>
      <c r="I33" s="28" t="str">
        <f aca="false">IF(OR(G33="",H33=""),"",G33*H33)</f>
        <v/>
      </c>
      <c r="J33" s="28" t="str">
        <f aca="false">IF(I33="","",IF(I33&lt;=4,"Acceptable",IF(I33&lt;=9,"Review required","Unacceptable")))</f>
        <v/>
      </c>
      <c r="K33" s="15"/>
      <c r="L33" s="15"/>
      <c r="M33" s="15"/>
      <c r="N33" s="15"/>
      <c r="O33" s="27"/>
      <c r="P33" s="27"/>
      <c r="Q33" s="28" t="str">
        <f aca="false">IF(OR(O33="",P33=""),"",O33*P33)</f>
        <v/>
      </c>
      <c r="R33" s="28" t="str">
        <f aca="false">IF(Q33="","",IF(Q33&lt;=4,"Acceptable",IF(Q33&lt;=9,"Review required","Unacceptable")))</f>
        <v/>
      </c>
      <c r="S33" s="15"/>
      <c r="T33" s="15"/>
      <c r="U33" s="15"/>
      <c r="V33" s="15"/>
      <c r="W33" s="15"/>
      <c r="X33" s="15"/>
    </row>
    <row r="34" customFormat="false" ht="54" hidden="false" customHeight="true" outlineLevel="0" collapsed="false">
      <c r="A34" s="15"/>
      <c r="B34" s="15"/>
      <c r="C34" s="15"/>
      <c r="D34" s="15"/>
      <c r="E34" s="15"/>
      <c r="F34" s="15"/>
      <c r="G34" s="27"/>
      <c r="H34" s="27"/>
      <c r="I34" s="28" t="str">
        <f aca="false">IF(OR(G34="",H34=""),"",G34*H34)</f>
        <v/>
      </c>
      <c r="J34" s="28" t="str">
        <f aca="false">IF(I34="","",IF(I34&lt;=4,"Acceptable",IF(I34&lt;=9,"Review required","Unacceptable")))</f>
        <v/>
      </c>
      <c r="K34" s="15"/>
      <c r="L34" s="15"/>
      <c r="M34" s="15"/>
      <c r="N34" s="15"/>
      <c r="O34" s="27"/>
      <c r="P34" s="27"/>
      <c r="Q34" s="28" t="str">
        <f aca="false">IF(OR(O34="",P34=""),"",O34*P34)</f>
        <v/>
      </c>
      <c r="R34" s="28" t="str">
        <f aca="false">IF(Q34="","",IF(Q34&lt;=4,"Acceptable",IF(Q34&lt;=9,"Review required","Unacceptable")))</f>
        <v/>
      </c>
      <c r="S34" s="15"/>
      <c r="T34" s="15"/>
      <c r="U34" s="15"/>
      <c r="V34" s="15"/>
      <c r="W34" s="15"/>
      <c r="X34" s="15"/>
    </row>
    <row r="35" customFormat="false" ht="54" hidden="false" customHeight="true" outlineLevel="0" collapsed="false">
      <c r="A35" s="15"/>
      <c r="B35" s="15"/>
      <c r="C35" s="15"/>
      <c r="D35" s="15"/>
      <c r="E35" s="15"/>
      <c r="F35" s="15"/>
      <c r="G35" s="27"/>
      <c r="H35" s="27"/>
      <c r="I35" s="28" t="str">
        <f aca="false">IF(OR(G35="",H35=""),"",G35*H35)</f>
        <v/>
      </c>
      <c r="J35" s="28" t="str">
        <f aca="false">IF(I35="","",IF(I35&lt;=4,"Acceptable",IF(I35&lt;=9,"Review required","Unacceptable")))</f>
        <v/>
      </c>
      <c r="K35" s="15"/>
      <c r="L35" s="15"/>
      <c r="M35" s="15"/>
      <c r="N35" s="15"/>
      <c r="O35" s="27"/>
      <c r="P35" s="27"/>
      <c r="Q35" s="28" t="str">
        <f aca="false">IF(OR(O35="",P35=""),"",O35*P35)</f>
        <v/>
      </c>
      <c r="R35" s="28" t="str">
        <f aca="false">IF(Q35="","",IF(Q35&lt;=4,"Acceptable",IF(Q35&lt;=9,"Review required","Unacceptable")))</f>
        <v/>
      </c>
      <c r="S35" s="15"/>
      <c r="T35" s="15"/>
      <c r="U35" s="15"/>
      <c r="V35" s="15"/>
      <c r="W35" s="15"/>
      <c r="X35" s="15"/>
    </row>
    <row r="36" customFormat="false" ht="54" hidden="false" customHeight="true" outlineLevel="0" collapsed="false">
      <c r="A36" s="15"/>
      <c r="B36" s="15"/>
      <c r="C36" s="15"/>
      <c r="D36" s="15"/>
      <c r="E36" s="15"/>
      <c r="F36" s="15"/>
      <c r="G36" s="27"/>
      <c r="H36" s="27"/>
      <c r="I36" s="28" t="str">
        <f aca="false">IF(OR(G36="",H36=""),"",G36*H36)</f>
        <v/>
      </c>
      <c r="J36" s="28" t="str">
        <f aca="false">IF(I36="","",IF(I36&lt;=4,"Acceptable",IF(I36&lt;=9,"Review required","Unacceptable")))</f>
        <v/>
      </c>
      <c r="K36" s="15"/>
      <c r="L36" s="15"/>
      <c r="M36" s="15"/>
      <c r="N36" s="15"/>
      <c r="O36" s="27"/>
      <c r="P36" s="27"/>
      <c r="Q36" s="28" t="str">
        <f aca="false">IF(OR(O36="",P36=""),"",O36*P36)</f>
        <v/>
      </c>
      <c r="R36" s="28" t="str">
        <f aca="false">IF(Q36="","",IF(Q36&lt;=4,"Acceptable",IF(Q36&lt;=9,"Review required","Unacceptable")))</f>
        <v/>
      </c>
      <c r="S36" s="15"/>
      <c r="T36" s="15"/>
      <c r="U36" s="15"/>
      <c r="V36" s="15"/>
      <c r="W36" s="15"/>
      <c r="X36" s="15"/>
    </row>
    <row r="37" customFormat="false" ht="54" hidden="false" customHeight="true" outlineLevel="0" collapsed="false">
      <c r="A37" s="15"/>
      <c r="B37" s="15"/>
      <c r="C37" s="15"/>
      <c r="D37" s="15"/>
      <c r="E37" s="15"/>
      <c r="F37" s="15"/>
      <c r="G37" s="27"/>
      <c r="H37" s="27"/>
      <c r="I37" s="28" t="str">
        <f aca="false">IF(OR(G37="",H37=""),"",G37*H37)</f>
        <v/>
      </c>
      <c r="J37" s="28" t="str">
        <f aca="false">IF(I37="","",IF(I37&lt;=4,"Acceptable",IF(I37&lt;=9,"Review required","Unacceptable")))</f>
        <v/>
      </c>
      <c r="K37" s="15"/>
      <c r="L37" s="15"/>
      <c r="M37" s="15"/>
      <c r="N37" s="15"/>
      <c r="O37" s="27"/>
      <c r="P37" s="27"/>
      <c r="Q37" s="28" t="str">
        <f aca="false">IF(OR(O37="",P37=""),"",O37*P37)</f>
        <v/>
      </c>
      <c r="R37" s="28" t="str">
        <f aca="false">IF(Q37="","",IF(Q37&lt;=4,"Acceptable",IF(Q37&lt;=9,"Review required","Unacceptable")))</f>
        <v/>
      </c>
      <c r="S37" s="15"/>
      <c r="T37" s="15"/>
      <c r="U37" s="15"/>
      <c r="V37" s="15"/>
      <c r="W37" s="15"/>
      <c r="X37" s="15"/>
    </row>
    <row r="38" customFormat="false" ht="54" hidden="false" customHeight="true" outlineLevel="0" collapsed="false">
      <c r="A38" s="15"/>
      <c r="B38" s="15"/>
      <c r="C38" s="15"/>
      <c r="D38" s="15"/>
      <c r="E38" s="15"/>
      <c r="F38" s="15"/>
      <c r="G38" s="27"/>
      <c r="H38" s="27"/>
      <c r="I38" s="28" t="str">
        <f aca="false">IF(OR(G38="",H38=""),"",G38*H38)</f>
        <v/>
      </c>
      <c r="J38" s="28" t="str">
        <f aca="false">IF(I38="","",IF(I38&lt;=4,"Acceptable",IF(I38&lt;=9,"Review required","Unacceptable")))</f>
        <v/>
      </c>
      <c r="K38" s="15"/>
      <c r="L38" s="15"/>
      <c r="M38" s="15"/>
      <c r="N38" s="15"/>
      <c r="O38" s="27"/>
      <c r="P38" s="27"/>
      <c r="Q38" s="28" t="str">
        <f aca="false">IF(OR(O38="",P38=""),"",O38*P38)</f>
        <v/>
      </c>
      <c r="R38" s="28" t="str">
        <f aca="false">IF(Q38="","",IF(Q38&lt;=4,"Acceptable",IF(Q38&lt;=9,"Review required","Unacceptable")))</f>
        <v/>
      </c>
      <c r="S38" s="15"/>
      <c r="T38" s="15"/>
      <c r="U38" s="15"/>
      <c r="V38" s="15"/>
      <c r="W38" s="15"/>
      <c r="X38" s="15"/>
    </row>
    <row r="39" customFormat="false" ht="54" hidden="false" customHeight="true" outlineLevel="0" collapsed="false">
      <c r="A39" s="15"/>
      <c r="B39" s="15"/>
      <c r="C39" s="15"/>
      <c r="D39" s="15"/>
      <c r="E39" s="15"/>
      <c r="F39" s="15"/>
      <c r="G39" s="27"/>
      <c r="H39" s="27"/>
      <c r="I39" s="28" t="str">
        <f aca="false">IF(OR(G39="",H39=""),"",G39*H39)</f>
        <v/>
      </c>
      <c r="J39" s="28" t="str">
        <f aca="false">IF(I39="","",IF(I39&lt;=4,"Acceptable",IF(I39&lt;=9,"Review required","Unacceptable")))</f>
        <v/>
      </c>
      <c r="K39" s="15"/>
      <c r="L39" s="15"/>
      <c r="M39" s="15"/>
      <c r="N39" s="15"/>
      <c r="O39" s="27"/>
      <c r="P39" s="27"/>
      <c r="Q39" s="28" t="str">
        <f aca="false">IF(OR(O39="",P39=""),"",O39*P39)</f>
        <v/>
      </c>
      <c r="R39" s="28" t="str">
        <f aca="false">IF(Q39="","",IF(Q39&lt;=4,"Acceptable",IF(Q39&lt;=9,"Review required","Unacceptable")))</f>
        <v/>
      </c>
      <c r="S39" s="15"/>
      <c r="T39" s="15"/>
      <c r="U39" s="15"/>
      <c r="V39" s="15"/>
      <c r="W39" s="15"/>
      <c r="X39" s="15"/>
    </row>
    <row r="40" customFormat="false" ht="54" hidden="false" customHeight="true" outlineLevel="0" collapsed="false">
      <c r="A40" s="15"/>
      <c r="B40" s="15"/>
      <c r="C40" s="15"/>
      <c r="D40" s="15"/>
      <c r="E40" s="15"/>
      <c r="F40" s="15"/>
      <c r="G40" s="27"/>
      <c r="H40" s="27"/>
      <c r="I40" s="28" t="str">
        <f aca="false">IF(OR(G40="",H40=""),"",G40*H40)</f>
        <v/>
      </c>
      <c r="J40" s="28" t="str">
        <f aca="false">IF(I40="","",IF(I40&lt;=4,"Acceptable",IF(I40&lt;=9,"Review required","Unacceptable")))</f>
        <v/>
      </c>
      <c r="K40" s="15"/>
      <c r="L40" s="15"/>
      <c r="M40" s="15"/>
      <c r="N40" s="15"/>
      <c r="O40" s="27"/>
      <c r="P40" s="27"/>
      <c r="Q40" s="28" t="str">
        <f aca="false">IF(OR(O40="",P40=""),"",O40*P40)</f>
        <v/>
      </c>
      <c r="R40" s="28" t="str">
        <f aca="false">IF(Q40="","",IF(Q40&lt;=4,"Acceptable",IF(Q40&lt;=9,"Review required","Unacceptable")))</f>
        <v/>
      </c>
      <c r="S40" s="15"/>
      <c r="T40" s="15"/>
      <c r="U40" s="15"/>
      <c r="V40" s="15"/>
      <c r="W40" s="15"/>
      <c r="X40" s="15"/>
    </row>
    <row r="41" customFormat="false" ht="54" hidden="false" customHeight="true" outlineLevel="0" collapsed="false">
      <c r="A41" s="15"/>
      <c r="B41" s="15"/>
      <c r="C41" s="15"/>
      <c r="D41" s="15"/>
      <c r="E41" s="15"/>
      <c r="F41" s="15"/>
      <c r="G41" s="27"/>
      <c r="H41" s="27"/>
      <c r="I41" s="28" t="str">
        <f aca="false">IF(OR(G41="",H41=""),"",G41*H41)</f>
        <v/>
      </c>
      <c r="J41" s="28" t="str">
        <f aca="false">IF(I41="","",IF(I41&lt;=4,"Acceptable",IF(I41&lt;=9,"Review required","Unacceptable")))</f>
        <v/>
      </c>
      <c r="K41" s="15"/>
      <c r="L41" s="15"/>
      <c r="M41" s="15"/>
      <c r="N41" s="15"/>
      <c r="O41" s="27"/>
      <c r="P41" s="27"/>
      <c r="Q41" s="28" t="str">
        <f aca="false">IF(OR(O41="",P41=""),"",O41*P41)</f>
        <v/>
      </c>
      <c r="R41" s="28" t="str">
        <f aca="false">IF(Q41="","",IF(Q41&lt;=4,"Acceptable",IF(Q41&lt;=9,"Review required","Unacceptable")))</f>
        <v/>
      </c>
      <c r="S41" s="15"/>
      <c r="T41" s="15"/>
      <c r="U41" s="15"/>
      <c r="V41" s="15"/>
      <c r="W41" s="15"/>
      <c r="X41" s="15"/>
    </row>
    <row r="42" customFormat="false" ht="54" hidden="false" customHeight="true" outlineLevel="0" collapsed="false">
      <c r="A42" s="15"/>
      <c r="B42" s="15"/>
      <c r="C42" s="15"/>
      <c r="D42" s="15"/>
      <c r="E42" s="15"/>
      <c r="F42" s="15"/>
      <c r="G42" s="27"/>
      <c r="H42" s="27"/>
      <c r="I42" s="28" t="str">
        <f aca="false">IF(OR(G42="",H42=""),"",G42*H42)</f>
        <v/>
      </c>
      <c r="J42" s="28" t="str">
        <f aca="false">IF(I42="","",IF(I42&lt;=4,"Acceptable",IF(I42&lt;=9,"Review required","Unacceptable")))</f>
        <v/>
      </c>
      <c r="K42" s="15"/>
      <c r="L42" s="15"/>
      <c r="M42" s="15"/>
      <c r="N42" s="15"/>
      <c r="O42" s="27"/>
      <c r="P42" s="27"/>
      <c r="Q42" s="28" t="str">
        <f aca="false">IF(OR(O42="",P42=""),"",O42*P42)</f>
        <v/>
      </c>
      <c r="R42" s="28" t="str">
        <f aca="false">IF(Q42="","",IF(Q42&lt;=4,"Acceptable",IF(Q42&lt;=9,"Review required","Unacceptable")))</f>
        <v/>
      </c>
      <c r="S42" s="15"/>
      <c r="T42" s="15"/>
      <c r="U42" s="15"/>
      <c r="V42" s="15"/>
      <c r="W42" s="15"/>
      <c r="X42" s="15"/>
    </row>
    <row r="43" customFormat="false" ht="54" hidden="false" customHeight="true" outlineLevel="0" collapsed="false">
      <c r="A43" s="15"/>
      <c r="B43" s="15"/>
      <c r="C43" s="15"/>
      <c r="D43" s="15"/>
      <c r="E43" s="15"/>
      <c r="F43" s="15"/>
      <c r="G43" s="27"/>
      <c r="H43" s="27"/>
      <c r="I43" s="28" t="str">
        <f aca="false">IF(OR(G43="",H43=""),"",G43*H43)</f>
        <v/>
      </c>
      <c r="J43" s="28" t="str">
        <f aca="false">IF(I43="","",IF(I43&lt;=4,"Acceptable",IF(I43&lt;=9,"Review required","Unacceptable")))</f>
        <v/>
      </c>
      <c r="K43" s="15"/>
      <c r="L43" s="15"/>
      <c r="M43" s="15"/>
      <c r="N43" s="15"/>
      <c r="O43" s="27"/>
      <c r="P43" s="27"/>
      <c r="Q43" s="28" t="str">
        <f aca="false">IF(OR(O43="",P43=""),"",O43*P43)</f>
        <v/>
      </c>
      <c r="R43" s="28" t="str">
        <f aca="false">IF(Q43="","",IF(Q43&lt;=4,"Acceptable",IF(Q43&lt;=9,"Review required","Unacceptable")))</f>
        <v/>
      </c>
      <c r="S43" s="15"/>
      <c r="T43" s="15"/>
      <c r="U43" s="15"/>
      <c r="V43" s="15"/>
      <c r="W43" s="15"/>
      <c r="X43" s="15"/>
    </row>
    <row r="44" customFormat="false" ht="54" hidden="false" customHeight="true" outlineLevel="0" collapsed="false">
      <c r="A44" s="15"/>
      <c r="B44" s="15"/>
      <c r="C44" s="15"/>
      <c r="D44" s="15"/>
      <c r="E44" s="15"/>
      <c r="F44" s="15"/>
      <c r="G44" s="27"/>
      <c r="H44" s="27"/>
      <c r="I44" s="28" t="str">
        <f aca="false">IF(OR(G44="",H44=""),"",G44*H44)</f>
        <v/>
      </c>
      <c r="J44" s="28" t="str">
        <f aca="false">IF(I44="","",IF(I44&lt;=4,"Acceptable",IF(I44&lt;=9,"Review required","Unacceptable")))</f>
        <v/>
      </c>
      <c r="K44" s="15"/>
      <c r="L44" s="15"/>
      <c r="M44" s="15"/>
      <c r="N44" s="15"/>
      <c r="O44" s="27"/>
      <c r="P44" s="27"/>
      <c r="Q44" s="28" t="str">
        <f aca="false">IF(OR(O44="",P44=""),"",O44*P44)</f>
        <v/>
      </c>
      <c r="R44" s="28" t="str">
        <f aca="false">IF(Q44="","",IF(Q44&lt;=4,"Acceptable",IF(Q44&lt;=9,"Review required","Unacceptable")))</f>
        <v/>
      </c>
      <c r="S44" s="15"/>
      <c r="T44" s="15"/>
      <c r="U44" s="15"/>
      <c r="V44" s="15"/>
      <c r="W44" s="15"/>
      <c r="X44" s="15"/>
    </row>
    <row r="45" customFormat="false" ht="54" hidden="false" customHeight="true" outlineLevel="0" collapsed="false">
      <c r="A45" s="15"/>
      <c r="B45" s="15"/>
      <c r="C45" s="15"/>
      <c r="D45" s="15"/>
      <c r="E45" s="15"/>
      <c r="F45" s="15"/>
      <c r="G45" s="27"/>
      <c r="H45" s="27"/>
      <c r="I45" s="28" t="str">
        <f aca="false">IF(OR(G45="",H45=""),"",G45*H45)</f>
        <v/>
      </c>
      <c r="J45" s="28" t="str">
        <f aca="false">IF(I45="","",IF(I45&lt;=4,"Acceptable",IF(I45&lt;=9,"Review required","Unacceptable")))</f>
        <v/>
      </c>
      <c r="K45" s="15"/>
      <c r="L45" s="15"/>
      <c r="M45" s="15"/>
      <c r="N45" s="15"/>
      <c r="O45" s="27"/>
      <c r="P45" s="27"/>
      <c r="Q45" s="28" t="str">
        <f aca="false">IF(OR(O45="",P45=""),"",O45*P45)</f>
        <v/>
      </c>
      <c r="R45" s="28" t="str">
        <f aca="false">IF(Q45="","",IF(Q45&lt;=4,"Acceptable",IF(Q45&lt;=9,"Review required","Unacceptable")))</f>
        <v/>
      </c>
      <c r="S45" s="15"/>
      <c r="T45" s="15"/>
      <c r="U45" s="15"/>
      <c r="V45" s="15"/>
      <c r="W45" s="15"/>
      <c r="X45" s="15"/>
    </row>
    <row r="46" customFormat="false" ht="54" hidden="false" customHeight="true" outlineLevel="0" collapsed="false">
      <c r="A46" s="15"/>
      <c r="B46" s="15"/>
      <c r="C46" s="15"/>
      <c r="D46" s="15"/>
      <c r="E46" s="15"/>
      <c r="F46" s="15"/>
      <c r="G46" s="27"/>
      <c r="H46" s="27"/>
      <c r="I46" s="28" t="str">
        <f aca="false">IF(OR(G46="",H46=""),"",G46*H46)</f>
        <v/>
      </c>
      <c r="J46" s="28" t="str">
        <f aca="false">IF(I46="","",IF(I46&lt;=4,"Acceptable",IF(I46&lt;=9,"Review required","Unacceptable")))</f>
        <v/>
      </c>
      <c r="K46" s="15"/>
      <c r="L46" s="15"/>
      <c r="M46" s="15"/>
      <c r="N46" s="15"/>
      <c r="O46" s="27"/>
      <c r="P46" s="27"/>
      <c r="Q46" s="28" t="str">
        <f aca="false">IF(OR(O46="",P46=""),"",O46*P46)</f>
        <v/>
      </c>
      <c r="R46" s="28" t="str">
        <f aca="false">IF(Q46="","",IF(Q46&lt;=4,"Acceptable",IF(Q46&lt;=9,"Review required","Unacceptable")))</f>
        <v/>
      </c>
      <c r="S46" s="15"/>
      <c r="T46" s="15"/>
      <c r="U46" s="15"/>
      <c r="V46" s="15"/>
      <c r="W46" s="15"/>
      <c r="X46" s="15"/>
    </row>
    <row r="47" customFormat="false" ht="54" hidden="false" customHeight="true" outlineLevel="0" collapsed="false">
      <c r="A47" s="15"/>
      <c r="B47" s="15"/>
      <c r="C47" s="15"/>
      <c r="D47" s="15"/>
      <c r="E47" s="15"/>
      <c r="F47" s="15"/>
      <c r="G47" s="27"/>
      <c r="H47" s="27"/>
      <c r="I47" s="28" t="str">
        <f aca="false">IF(OR(G47="",H47=""),"",G47*H47)</f>
        <v/>
      </c>
      <c r="J47" s="28" t="str">
        <f aca="false">IF(I47="","",IF(I47&lt;=4,"Acceptable",IF(I47&lt;=9,"Review required","Unacceptable")))</f>
        <v/>
      </c>
      <c r="K47" s="15"/>
      <c r="L47" s="15"/>
      <c r="M47" s="15"/>
      <c r="N47" s="15"/>
      <c r="O47" s="27"/>
      <c r="P47" s="27"/>
      <c r="Q47" s="28" t="str">
        <f aca="false">IF(OR(O47="",P47=""),"",O47*P47)</f>
        <v/>
      </c>
      <c r="R47" s="28" t="str">
        <f aca="false">IF(Q47="","",IF(Q47&lt;=4,"Acceptable",IF(Q47&lt;=9,"Review required","Unacceptable")))</f>
        <v/>
      </c>
      <c r="S47" s="15"/>
      <c r="T47" s="15"/>
      <c r="U47" s="15"/>
      <c r="V47" s="15"/>
      <c r="W47" s="15"/>
      <c r="X47" s="15"/>
    </row>
    <row r="48" customFormat="false" ht="54" hidden="false" customHeight="true" outlineLevel="0" collapsed="false">
      <c r="A48" s="15"/>
      <c r="B48" s="15"/>
      <c r="C48" s="15"/>
      <c r="D48" s="15"/>
      <c r="E48" s="15"/>
      <c r="F48" s="15"/>
      <c r="G48" s="27"/>
      <c r="H48" s="27"/>
      <c r="I48" s="28" t="str">
        <f aca="false">IF(OR(G48="",H48=""),"",G48*H48)</f>
        <v/>
      </c>
      <c r="J48" s="28" t="str">
        <f aca="false">IF(I48="","",IF(I48&lt;=4,"Acceptable",IF(I48&lt;=9,"Review required","Unacceptable")))</f>
        <v/>
      </c>
      <c r="K48" s="15"/>
      <c r="L48" s="15"/>
      <c r="M48" s="15"/>
      <c r="N48" s="15"/>
      <c r="O48" s="27"/>
      <c r="P48" s="27"/>
      <c r="Q48" s="28" t="str">
        <f aca="false">IF(OR(O48="",P48=""),"",O48*P48)</f>
        <v/>
      </c>
      <c r="R48" s="28" t="str">
        <f aca="false">IF(Q48="","",IF(Q48&lt;=4,"Acceptable",IF(Q48&lt;=9,"Review required","Unacceptable")))</f>
        <v/>
      </c>
      <c r="S48" s="15"/>
      <c r="T48" s="15"/>
      <c r="U48" s="15"/>
      <c r="V48" s="15"/>
      <c r="W48" s="15"/>
      <c r="X48" s="15"/>
    </row>
    <row r="49" customFormat="false" ht="54" hidden="false" customHeight="true" outlineLevel="0" collapsed="false">
      <c r="A49" s="15"/>
      <c r="B49" s="15"/>
      <c r="C49" s="15"/>
      <c r="D49" s="15"/>
      <c r="E49" s="15"/>
      <c r="F49" s="15"/>
      <c r="G49" s="27"/>
      <c r="H49" s="27"/>
      <c r="I49" s="28" t="str">
        <f aca="false">IF(OR(G49="",H49=""),"",G49*H49)</f>
        <v/>
      </c>
      <c r="J49" s="28" t="str">
        <f aca="false">IF(I49="","",IF(I49&lt;=4,"Acceptable",IF(I49&lt;=9,"Review required","Unacceptable")))</f>
        <v/>
      </c>
      <c r="K49" s="15"/>
      <c r="L49" s="15"/>
      <c r="M49" s="15"/>
      <c r="N49" s="15"/>
      <c r="O49" s="27"/>
      <c r="P49" s="27"/>
      <c r="Q49" s="28" t="str">
        <f aca="false">IF(OR(O49="",P49=""),"",O49*P49)</f>
        <v/>
      </c>
      <c r="R49" s="28" t="str">
        <f aca="false">IF(Q49="","",IF(Q49&lt;=4,"Acceptable",IF(Q49&lt;=9,"Review required","Unacceptable")))</f>
        <v/>
      </c>
      <c r="S49" s="15"/>
      <c r="T49" s="15"/>
      <c r="U49" s="15"/>
      <c r="V49" s="15"/>
      <c r="W49" s="15"/>
      <c r="X49" s="15"/>
    </row>
    <row r="50" customFormat="false" ht="54" hidden="false" customHeight="true" outlineLevel="0" collapsed="false">
      <c r="A50" s="15"/>
      <c r="B50" s="15"/>
      <c r="C50" s="15"/>
      <c r="D50" s="15"/>
      <c r="E50" s="15"/>
      <c r="F50" s="15"/>
      <c r="G50" s="27"/>
      <c r="H50" s="27"/>
      <c r="I50" s="28" t="str">
        <f aca="false">IF(OR(G50="",H50=""),"",G50*H50)</f>
        <v/>
      </c>
      <c r="J50" s="28" t="str">
        <f aca="false">IF(I50="","",IF(I50&lt;=4,"Acceptable",IF(I50&lt;=9,"Review required","Unacceptable")))</f>
        <v/>
      </c>
      <c r="K50" s="15"/>
      <c r="L50" s="15"/>
      <c r="M50" s="15"/>
      <c r="N50" s="15"/>
      <c r="O50" s="27"/>
      <c r="P50" s="27"/>
      <c r="Q50" s="28" t="str">
        <f aca="false">IF(OR(O50="",P50=""),"",O50*P50)</f>
        <v/>
      </c>
      <c r="R50" s="28" t="str">
        <f aca="false">IF(Q50="","",IF(Q50&lt;=4,"Acceptable",IF(Q50&lt;=9,"Review required","Unacceptable")))</f>
        <v/>
      </c>
      <c r="S50" s="15"/>
      <c r="T50" s="15"/>
      <c r="U50" s="15"/>
      <c r="V50" s="15"/>
      <c r="W50" s="15"/>
      <c r="X50" s="15"/>
    </row>
    <row r="51" customFormat="false" ht="54" hidden="false" customHeight="true" outlineLevel="0" collapsed="false">
      <c r="A51" s="15"/>
      <c r="B51" s="15"/>
      <c r="C51" s="15"/>
      <c r="D51" s="15"/>
      <c r="E51" s="15"/>
      <c r="F51" s="15"/>
      <c r="G51" s="27"/>
      <c r="H51" s="27"/>
      <c r="I51" s="28" t="str">
        <f aca="false">IF(OR(G51="",H51=""),"",G51*H51)</f>
        <v/>
      </c>
      <c r="J51" s="28" t="str">
        <f aca="false">IF(I51="","",IF(I51&lt;=4,"Acceptable",IF(I51&lt;=9,"Review required","Unacceptable")))</f>
        <v/>
      </c>
      <c r="K51" s="15"/>
      <c r="L51" s="15"/>
      <c r="M51" s="15"/>
      <c r="N51" s="15"/>
      <c r="O51" s="27"/>
      <c r="P51" s="27"/>
      <c r="Q51" s="28" t="str">
        <f aca="false">IF(OR(O51="",P51=""),"",O51*P51)</f>
        <v/>
      </c>
      <c r="R51" s="28" t="str">
        <f aca="false">IF(Q51="","",IF(Q51&lt;=4,"Acceptable",IF(Q51&lt;=9,"Review required","Unacceptable")))</f>
        <v/>
      </c>
      <c r="S51" s="15"/>
      <c r="T51" s="15"/>
      <c r="U51" s="15"/>
      <c r="V51" s="15"/>
      <c r="W51" s="15"/>
      <c r="X51" s="15"/>
    </row>
    <row r="52" customFormat="false" ht="54" hidden="false" customHeight="true" outlineLevel="0" collapsed="false">
      <c r="A52" s="15"/>
      <c r="B52" s="15"/>
      <c r="C52" s="15"/>
      <c r="D52" s="15"/>
      <c r="E52" s="15"/>
      <c r="F52" s="15"/>
      <c r="G52" s="27"/>
      <c r="H52" s="27"/>
      <c r="I52" s="28" t="str">
        <f aca="false">IF(OR(G52="",H52=""),"",G52*H52)</f>
        <v/>
      </c>
      <c r="J52" s="28" t="str">
        <f aca="false">IF(I52="","",IF(I52&lt;=4,"Acceptable",IF(I52&lt;=9,"Review required","Unacceptable")))</f>
        <v/>
      </c>
      <c r="K52" s="15"/>
      <c r="L52" s="15"/>
      <c r="M52" s="15"/>
      <c r="N52" s="15"/>
      <c r="O52" s="27"/>
      <c r="P52" s="27"/>
      <c r="Q52" s="28" t="str">
        <f aca="false">IF(OR(O52="",P52=""),"",O52*P52)</f>
        <v/>
      </c>
      <c r="R52" s="28" t="str">
        <f aca="false">IF(Q52="","",IF(Q52&lt;=4,"Acceptable",IF(Q52&lt;=9,"Review required","Unacceptable")))</f>
        <v/>
      </c>
      <c r="S52" s="15"/>
      <c r="T52" s="15"/>
      <c r="U52" s="15"/>
      <c r="V52" s="15"/>
      <c r="W52" s="15"/>
      <c r="X52" s="15"/>
    </row>
    <row r="53" customFormat="false" ht="54" hidden="false" customHeight="true" outlineLevel="0" collapsed="false">
      <c r="A53" s="15"/>
      <c r="B53" s="15"/>
      <c r="C53" s="15"/>
      <c r="D53" s="15"/>
      <c r="E53" s="15"/>
      <c r="F53" s="15"/>
      <c r="G53" s="27"/>
      <c r="H53" s="27"/>
      <c r="I53" s="28" t="str">
        <f aca="false">IF(OR(G53="",H53=""),"",G53*H53)</f>
        <v/>
      </c>
      <c r="J53" s="28" t="str">
        <f aca="false">IF(I53="","",IF(I53&lt;=4,"Acceptable",IF(I53&lt;=9,"Review required","Unacceptable")))</f>
        <v/>
      </c>
      <c r="K53" s="15"/>
      <c r="L53" s="15"/>
      <c r="M53" s="15"/>
      <c r="N53" s="15"/>
      <c r="O53" s="27"/>
      <c r="P53" s="27"/>
      <c r="Q53" s="28" t="str">
        <f aca="false">IF(OR(O53="",P53=""),"",O53*P53)</f>
        <v/>
      </c>
      <c r="R53" s="28" t="str">
        <f aca="false">IF(Q53="","",IF(Q53&lt;=4,"Acceptable",IF(Q53&lt;=9,"Review required","Unacceptable")))</f>
        <v/>
      </c>
      <c r="S53" s="15"/>
      <c r="T53" s="15"/>
      <c r="U53" s="15"/>
      <c r="V53" s="15"/>
      <c r="W53" s="15"/>
      <c r="X53" s="15"/>
    </row>
    <row r="54" customFormat="false" ht="54" hidden="false" customHeight="true" outlineLevel="0" collapsed="false">
      <c r="A54" s="15"/>
      <c r="B54" s="15"/>
      <c r="C54" s="15"/>
      <c r="D54" s="15"/>
      <c r="E54" s="15"/>
      <c r="F54" s="15"/>
      <c r="G54" s="27"/>
      <c r="H54" s="27"/>
      <c r="I54" s="28" t="str">
        <f aca="false">IF(OR(G54="",H54=""),"",G54*H54)</f>
        <v/>
      </c>
      <c r="J54" s="28" t="str">
        <f aca="false">IF(I54="","",IF(I54&lt;=4,"Acceptable",IF(I54&lt;=9,"Review required","Unacceptable")))</f>
        <v/>
      </c>
      <c r="K54" s="15"/>
      <c r="L54" s="15"/>
      <c r="M54" s="15"/>
      <c r="N54" s="15"/>
      <c r="O54" s="27"/>
      <c r="P54" s="27"/>
      <c r="Q54" s="28" t="str">
        <f aca="false">IF(OR(O54="",P54=""),"",O54*P54)</f>
        <v/>
      </c>
      <c r="R54" s="28" t="str">
        <f aca="false">IF(Q54="","",IF(Q54&lt;=4,"Acceptable",IF(Q54&lt;=9,"Review required","Unacceptable")))</f>
        <v/>
      </c>
      <c r="S54" s="15"/>
      <c r="T54" s="15"/>
      <c r="U54" s="15"/>
      <c r="V54" s="15"/>
      <c r="W54" s="15"/>
      <c r="X54" s="15"/>
    </row>
    <row r="55" customFormat="false" ht="54" hidden="false" customHeight="true" outlineLevel="0" collapsed="false">
      <c r="A55" s="15"/>
      <c r="B55" s="15"/>
      <c r="C55" s="15"/>
      <c r="D55" s="15"/>
      <c r="E55" s="15"/>
      <c r="F55" s="15"/>
      <c r="G55" s="27"/>
      <c r="H55" s="27"/>
      <c r="I55" s="28" t="str">
        <f aca="false">IF(OR(G55="",H55=""),"",G55*H55)</f>
        <v/>
      </c>
      <c r="J55" s="28" t="str">
        <f aca="false">IF(I55="","",IF(I55&lt;=4,"Acceptable",IF(I55&lt;=9,"Review required","Unacceptable")))</f>
        <v/>
      </c>
      <c r="K55" s="15"/>
      <c r="L55" s="15"/>
      <c r="M55" s="15"/>
      <c r="N55" s="15"/>
      <c r="O55" s="27"/>
      <c r="P55" s="27"/>
      <c r="Q55" s="28" t="str">
        <f aca="false">IF(OR(O55="",P55=""),"",O55*P55)</f>
        <v/>
      </c>
      <c r="R55" s="28" t="str">
        <f aca="false">IF(Q55="","",IF(Q55&lt;=4,"Acceptable",IF(Q55&lt;=9,"Review required","Unacceptable")))</f>
        <v/>
      </c>
      <c r="S55" s="15"/>
      <c r="T55" s="15"/>
      <c r="U55" s="15"/>
      <c r="V55" s="15"/>
      <c r="W55" s="15"/>
      <c r="X55" s="15"/>
    </row>
    <row r="56" customFormat="false" ht="54" hidden="false" customHeight="true" outlineLevel="0" collapsed="false">
      <c r="A56" s="15"/>
      <c r="B56" s="15"/>
      <c r="C56" s="15"/>
      <c r="D56" s="15"/>
      <c r="E56" s="15"/>
      <c r="F56" s="15"/>
      <c r="G56" s="27"/>
      <c r="H56" s="27"/>
      <c r="I56" s="28" t="str">
        <f aca="false">IF(OR(G56="",H56=""),"",G56*H56)</f>
        <v/>
      </c>
      <c r="J56" s="28" t="str">
        <f aca="false">IF(I56="","",IF(I56&lt;=4,"Acceptable",IF(I56&lt;=9,"Review required","Unacceptable")))</f>
        <v/>
      </c>
      <c r="K56" s="15"/>
      <c r="L56" s="15"/>
      <c r="M56" s="15"/>
      <c r="N56" s="15"/>
      <c r="O56" s="27"/>
      <c r="P56" s="27"/>
      <c r="Q56" s="28" t="str">
        <f aca="false">IF(OR(O56="",P56=""),"",O56*P56)</f>
        <v/>
      </c>
      <c r="R56" s="28" t="str">
        <f aca="false">IF(Q56="","",IF(Q56&lt;=4,"Acceptable",IF(Q56&lt;=9,"Review required","Unacceptable")))</f>
        <v/>
      </c>
      <c r="S56" s="15"/>
      <c r="T56" s="15"/>
      <c r="U56" s="15"/>
      <c r="V56" s="15"/>
      <c r="W56" s="15"/>
      <c r="X56" s="15"/>
    </row>
    <row r="57" customFormat="false" ht="54" hidden="false" customHeight="true" outlineLevel="0" collapsed="false">
      <c r="A57" s="15"/>
      <c r="B57" s="15"/>
      <c r="C57" s="15"/>
      <c r="D57" s="15"/>
      <c r="E57" s="15"/>
      <c r="F57" s="15"/>
      <c r="G57" s="27"/>
      <c r="H57" s="27"/>
      <c r="I57" s="28" t="str">
        <f aca="false">IF(OR(G57="",H57=""),"",G57*H57)</f>
        <v/>
      </c>
      <c r="J57" s="28" t="str">
        <f aca="false">IF(I57="","",IF(I57&lt;=4,"Acceptable",IF(I57&lt;=9,"Review required","Unacceptable")))</f>
        <v/>
      </c>
      <c r="K57" s="15"/>
      <c r="L57" s="15"/>
      <c r="M57" s="15"/>
      <c r="N57" s="15"/>
      <c r="O57" s="27"/>
      <c r="P57" s="27"/>
      <c r="Q57" s="28" t="str">
        <f aca="false">IF(OR(O57="",P57=""),"",O57*P57)</f>
        <v/>
      </c>
      <c r="R57" s="28" t="str">
        <f aca="false">IF(Q57="","",IF(Q57&lt;=4,"Acceptable",IF(Q57&lt;=9,"Review required","Unacceptable")))</f>
        <v/>
      </c>
      <c r="S57" s="15"/>
      <c r="T57" s="15"/>
      <c r="U57" s="15"/>
      <c r="V57" s="15"/>
      <c r="W57" s="15"/>
      <c r="X57" s="15"/>
    </row>
    <row r="58" customFormat="false" ht="54" hidden="false" customHeight="true" outlineLevel="0" collapsed="false">
      <c r="A58" s="15"/>
      <c r="B58" s="15"/>
      <c r="C58" s="15"/>
      <c r="D58" s="15"/>
      <c r="E58" s="15"/>
      <c r="F58" s="15"/>
      <c r="G58" s="27"/>
      <c r="H58" s="27"/>
      <c r="I58" s="28" t="str">
        <f aca="false">IF(OR(G58="",H58=""),"",G58*H58)</f>
        <v/>
      </c>
      <c r="J58" s="28" t="str">
        <f aca="false">IF(I58="","",IF(I58&lt;=4,"Acceptable",IF(I58&lt;=9,"Review required","Unacceptable")))</f>
        <v/>
      </c>
      <c r="K58" s="15"/>
      <c r="L58" s="15"/>
      <c r="M58" s="15"/>
      <c r="N58" s="15"/>
      <c r="O58" s="27"/>
      <c r="P58" s="27"/>
      <c r="Q58" s="28" t="str">
        <f aca="false">IF(OR(O58="",P58=""),"",O58*P58)</f>
        <v/>
      </c>
      <c r="R58" s="28" t="str">
        <f aca="false">IF(Q58="","",IF(Q58&lt;=4,"Acceptable",IF(Q58&lt;=9,"Review required","Unacceptable")))</f>
        <v/>
      </c>
      <c r="S58" s="15"/>
      <c r="T58" s="15"/>
      <c r="U58" s="15"/>
      <c r="V58" s="15"/>
      <c r="W58" s="15"/>
      <c r="X58" s="15"/>
    </row>
    <row r="59" customFormat="false" ht="54" hidden="false" customHeight="true" outlineLevel="0" collapsed="false">
      <c r="A59" s="15"/>
      <c r="B59" s="15"/>
      <c r="C59" s="15"/>
      <c r="D59" s="15"/>
      <c r="E59" s="15"/>
      <c r="F59" s="15"/>
      <c r="G59" s="27"/>
      <c r="H59" s="27"/>
      <c r="I59" s="28" t="str">
        <f aca="false">IF(OR(G59="",H59=""),"",G59*H59)</f>
        <v/>
      </c>
      <c r="J59" s="28" t="str">
        <f aca="false">IF(I59="","",IF(I59&lt;=4,"Acceptable",IF(I59&lt;=9,"Review required","Unacceptable")))</f>
        <v/>
      </c>
      <c r="K59" s="15"/>
      <c r="L59" s="15"/>
      <c r="M59" s="15"/>
      <c r="N59" s="15"/>
      <c r="O59" s="27"/>
      <c r="P59" s="27"/>
      <c r="Q59" s="28" t="str">
        <f aca="false">IF(OR(O59="",P59=""),"",O59*P59)</f>
        <v/>
      </c>
      <c r="R59" s="28" t="str">
        <f aca="false">IF(Q59="","",IF(Q59&lt;=4,"Acceptable",IF(Q59&lt;=9,"Review required","Unacceptable")))</f>
        <v/>
      </c>
      <c r="S59" s="15"/>
      <c r="T59" s="15"/>
      <c r="U59" s="15"/>
      <c r="V59" s="15"/>
      <c r="W59" s="15"/>
      <c r="X59" s="15"/>
    </row>
  </sheetData>
  <autoFilter ref="A4:X59"/>
  <dataValidations count="4">
    <dataValidation allowBlank="true" errorStyle="stop" operator="between" showDropDown="false" showErrorMessage="false" showInputMessage="false" sqref="G5:H59 O5:P59" type="list">
      <formula1>"1,2,3,4,5"</formula1>
      <formula2>0</formula2>
    </dataValidation>
    <dataValidation allowBlank="true" errorStyle="stop" operator="between" showDropDown="false" showErrorMessage="false" showInputMessage="false" sqref="S5:S59 U5:U59" type="list">
      <formula1>"Yes,No"</formula1>
      <formula2>0</formula2>
    </dataValidation>
    <dataValidation allowBlank="true" errorStyle="stop" operator="between" showDropDown="false" showErrorMessage="false" showInputMessage="false" sqref="L5:L59" type="list">
      <formula1>"Inherent safety by design,Protective measure,Information for safety"</formula1>
      <formula2>0</formula2>
    </dataValidation>
    <dataValidation allowBlank="true" errorStyle="stop" operator="between" showDropDown="false" showErrorMessage="false" showInputMessage="false" sqref="X5:X59" type="list">
      <formula1>"Open,In progress,Closed"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19EFF"/>
    <pageSetUpPr fitToPage="false"/>
  </sheetPr>
  <dimension ref="B2: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80"/>
  </cols>
  <sheetData>
    <row r="2" customFormat="false" ht="19.7" hidden="false" customHeight="false" outlineLevel="0" collapsed="false">
      <c r="B2" s="1" t="s">
        <v>205</v>
      </c>
    </row>
    <row r="3" customFormat="false" ht="15" hidden="false" customHeight="false" outlineLevel="0" collapsed="false">
      <c r="B3" s="2" t="s">
        <v>206</v>
      </c>
    </row>
    <row r="5" customFormat="false" ht="15" hidden="false" customHeight="false" outlineLevel="0" collapsed="false">
      <c r="B5" s="3" t="s">
        <v>207</v>
      </c>
    </row>
    <row r="6" customFormat="false" ht="15" hidden="false" customHeight="false" outlineLevel="0" collapsed="false">
      <c r="B6" s="13" t="s">
        <v>208</v>
      </c>
      <c r="C6" s="29" t="n">
        <f aca="false">COUNTA('Risk analysis'!A5:A59)</f>
        <v>5</v>
      </c>
    </row>
    <row r="7" customFormat="false" ht="15" hidden="false" customHeight="false" outlineLevel="0" collapsed="false">
      <c r="B7" s="13" t="s">
        <v>209</v>
      </c>
      <c r="C7" s="29" t="n">
        <f aca="false">COUNTIF('Risk analysis'!R5:R59,"Unacceptable")</f>
        <v>1</v>
      </c>
    </row>
    <row r="8" customFormat="false" ht="15" hidden="false" customHeight="false" outlineLevel="0" collapsed="false">
      <c r="B8" s="13" t="s">
        <v>210</v>
      </c>
      <c r="C8" s="29" t="n">
        <f aca="false">COUNTIF('Risk analysis'!R5:R59,"Review required")</f>
        <v>2</v>
      </c>
    </row>
    <row r="9" customFormat="false" ht="15" hidden="false" customHeight="false" outlineLevel="0" collapsed="false">
      <c r="B9" s="13" t="s">
        <v>211</v>
      </c>
      <c r="C9" s="29" t="n">
        <f aca="false">COUNTIF('Risk analysis'!S5:S59,"No")</f>
        <v>1</v>
      </c>
    </row>
    <row r="10" customFormat="false" ht="15" hidden="false" customHeight="false" outlineLevel="0" collapsed="false">
      <c r="B10" s="13" t="s">
        <v>212</v>
      </c>
      <c r="C10" s="29" t="n">
        <f aca="false">COUNTIF('Risk analysis'!X5:X59,"Open")</f>
        <v>1</v>
      </c>
    </row>
    <row r="12" customFormat="false" ht="15" hidden="false" customHeight="false" outlineLevel="0" collapsed="false">
      <c r="C12" s="2" t="s">
        <v>213</v>
      </c>
    </row>
    <row r="14" customFormat="false" ht="15" hidden="false" customHeight="false" outlineLevel="0" collapsed="false">
      <c r="B14" s="3" t="s">
        <v>214</v>
      </c>
    </row>
    <row r="15" customFormat="false" ht="39.75" hidden="false" customHeight="true" outlineLevel="0" collapsed="false">
      <c r="B15" s="17" t="s">
        <v>215</v>
      </c>
      <c r="C15" s="15"/>
    </row>
    <row r="16" customFormat="false" ht="39.75" hidden="false" customHeight="true" outlineLevel="0" collapsed="false">
      <c r="B16" s="17" t="s">
        <v>216</v>
      </c>
      <c r="C16" s="15"/>
    </row>
    <row r="17" customFormat="false" ht="39.75" hidden="false" customHeight="true" outlineLevel="0" collapsed="false">
      <c r="B17" s="17" t="s">
        <v>217</v>
      </c>
      <c r="C17" s="15"/>
    </row>
    <row r="18" customFormat="false" ht="39.75" hidden="false" customHeight="true" outlineLevel="0" collapsed="false">
      <c r="B18" s="17" t="s">
        <v>218</v>
      </c>
      <c r="C18" s="15"/>
    </row>
    <row r="19" customFormat="false" ht="39.75" hidden="false" customHeight="true" outlineLevel="0" collapsed="false">
      <c r="B19" s="17" t="s">
        <v>219</v>
      </c>
      <c r="C19" s="15"/>
    </row>
    <row r="20" customFormat="false" ht="39.75" hidden="false" customHeight="true" outlineLevel="0" collapsed="false">
      <c r="B20" s="17" t="s">
        <v>220</v>
      </c>
      <c r="C20" s="15"/>
    </row>
    <row r="23" customFormat="false" ht="15" hidden="false" customHeight="false" outlineLevel="0" collapsed="false">
      <c r="B23" s="10" t="s">
        <v>67</v>
      </c>
      <c r="C23" s="11"/>
    </row>
    <row r="24" customFormat="false" ht="15" hidden="false" customHeight="false" outlineLevel="0" collapsed="false">
      <c r="B24" s="10" t="s">
        <v>60</v>
      </c>
      <c r="C24"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2026-09-21T12:25:48Z</dcterms:created>
  <dc:creator>openpyxl</dc:creator>
  <dc:description/>
  <dc:language>en-US</dc:language>
  <cp:lastModifiedBy/>
  <dcterms:modified xsi:type="dcterms:W3CDTF">2026-09-21T12:25:48Z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