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a899ec9e0a00872/Desktop/NEW WEBSITE WORK 26-27/"/>
    </mc:Choice>
  </mc:AlternateContent>
  <xr:revisionPtr revIDLastSave="0" documentId="8_{99335CF9-584F-43E3-803E-E051AFB761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3" r:id="rId1"/>
    <sheet name="2026" sheetId="1" r:id="rId2"/>
  </sheets>
  <definedNames>
    <definedName name="_xlnm._FilterDatabase" localSheetId="0" hidden="1">'2025'!$B$11:$E$11</definedName>
    <definedName name="_xlnm._FilterDatabase" localSheetId="1" hidden="1">'2026'!$B$11:$E$11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3" l="1"/>
  <c r="E33" i="3"/>
  <c r="E32" i="3"/>
  <c r="E31" i="3"/>
  <c r="E23" i="3"/>
  <c r="E37" i="3"/>
  <c r="E52" i="1"/>
  <c r="E51" i="1"/>
  <c r="E50" i="1"/>
  <c r="E13" i="1"/>
  <c r="E35" i="3" l="1"/>
  <c r="E36" i="3"/>
</calcChain>
</file>

<file path=xl/sharedStrings.xml><?xml version="1.0" encoding="utf-8"?>
<sst xmlns="http://schemas.openxmlformats.org/spreadsheetml/2006/main" count="166" uniqueCount="127">
  <si>
    <t>Registration Number</t>
  </si>
  <si>
    <t>DLUX TECH</t>
  </si>
  <si>
    <t>LTI Mindtree</t>
  </si>
  <si>
    <t>Cognizant</t>
  </si>
  <si>
    <t>L.G.Balakrishnan &amp; Bros (LGB)</t>
  </si>
  <si>
    <t>Kalaivani A</t>
  </si>
  <si>
    <t>71382206017</t>
  </si>
  <si>
    <t>Mitsuba Systems</t>
  </si>
  <si>
    <t>Aslam Mohammed R</t>
  </si>
  <si>
    <t>71382206006</t>
  </si>
  <si>
    <t>Zoho</t>
  </si>
  <si>
    <t>Nithish K</t>
  </si>
  <si>
    <t>71382206027</t>
  </si>
  <si>
    <t>Codemagen</t>
  </si>
  <si>
    <t>Abinaya S</t>
  </si>
  <si>
    <t>71382206002</t>
  </si>
  <si>
    <t>Harihara Sudhan T</t>
  </si>
  <si>
    <t>71382206013</t>
  </si>
  <si>
    <t>Srinithi S</t>
  </si>
  <si>
    <t>71382206047</t>
  </si>
  <si>
    <t>C5i</t>
  </si>
  <si>
    <t>Sandhya S</t>
  </si>
  <si>
    <t>71382206038</t>
  </si>
  <si>
    <t>Kishanth S</t>
  </si>
  <si>
    <t>71382206020</t>
  </si>
  <si>
    <t>Poonthendral A</t>
  </si>
  <si>
    <t>71382206029</t>
  </si>
  <si>
    <t>Hemavathi S</t>
  </si>
  <si>
    <t>71382206014</t>
  </si>
  <si>
    <t>Praveen R</t>
  </si>
  <si>
    <t>71382206032</t>
  </si>
  <si>
    <t>Viswajith   M</t>
  </si>
  <si>
    <t>71382206062</t>
  </si>
  <si>
    <t>Protiviti</t>
  </si>
  <si>
    <t>Arjun V G</t>
  </si>
  <si>
    <t>71382206004</t>
  </si>
  <si>
    <t>Sierra Digital</t>
  </si>
  <si>
    <t>Devika K</t>
  </si>
  <si>
    <t>71382206009</t>
  </si>
  <si>
    <t>Nanthitha L</t>
  </si>
  <si>
    <t>71382206025</t>
  </si>
  <si>
    <t>Swetha S</t>
  </si>
  <si>
    <t>71382206053</t>
  </si>
  <si>
    <t>Priyadharshini D</t>
  </si>
  <si>
    <t>71382206033</t>
  </si>
  <si>
    <t>Gowri  R</t>
  </si>
  <si>
    <t>71382206011</t>
  </si>
  <si>
    <t>71382206052</t>
  </si>
  <si>
    <t>Sangeetha P</t>
  </si>
  <si>
    <t>71382206039</t>
  </si>
  <si>
    <t>Abirami V.M</t>
  </si>
  <si>
    <t>71382206003</t>
  </si>
  <si>
    <t>Birundha P</t>
  </si>
  <si>
    <t>71382206008</t>
  </si>
  <si>
    <t>Hemprasad T</t>
  </si>
  <si>
    <t>Kabilan G V</t>
  </si>
  <si>
    <t>Kaveesh S</t>
  </si>
  <si>
    <t>Sanjeev V</t>
  </si>
  <si>
    <t>Santhana Krishnan R</t>
  </si>
  <si>
    <t>Yokash R</t>
  </si>
  <si>
    <t>SYRMA SGS</t>
  </si>
  <si>
    <t xml:space="preserve">Laansia A </t>
  </si>
  <si>
    <t>Pradakshina M</t>
  </si>
  <si>
    <t>Nivetha K</t>
  </si>
  <si>
    <t>praneeshwaran S</t>
  </si>
  <si>
    <t>Madhan raj R</t>
  </si>
  <si>
    <t>Naveen M</t>
  </si>
  <si>
    <t>Devi R V</t>
  </si>
  <si>
    <t>AERLIS GRO IMF Pvt.Ltd</t>
  </si>
  <si>
    <t>S.No.</t>
  </si>
  <si>
    <t>Company Name</t>
  </si>
  <si>
    <t>ACADEMIC YEAR 2025-2026</t>
  </si>
  <si>
    <t>PLACEMENT DETAILS</t>
  </si>
  <si>
    <t>DEPARTMENT OF INFORMATION TECHNOLOGY</t>
  </si>
  <si>
    <t>Student Name</t>
  </si>
  <si>
    <t>Thirumurugan R</t>
  </si>
  <si>
    <t>Sethuraj K</t>
  </si>
  <si>
    <t>Sivadhanu M</t>
  </si>
  <si>
    <t>NMSWorks Software Pvt.Ltd</t>
  </si>
  <si>
    <t>Conventus AI Solutions Pvt.Ltd</t>
  </si>
  <si>
    <t>CTC</t>
  </si>
  <si>
    <t>MINIMUM SALARY</t>
  </si>
  <si>
    <t>MAXIMUM SALARY</t>
  </si>
  <si>
    <t>AVERAGE SALARY</t>
  </si>
  <si>
    <t>ACADEMIC YEAR 2024-2025</t>
  </si>
  <si>
    <t>Abinaya K</t>
  </si>
  <si>
    <t>Opticode IT Solutions LLC</t>
  </si>
  <si>
    <t xml:space="preserve">Akshai Vilson </t>
  </si>
  <si>
    <t>Eduversity</t>
  </si>
  <si>
    <t>Archana S</t>
  </si>
  <si>
    <t xml:space="preserve">Sanmina                           </t>
  </si>
  <si>
    <t>Harini M</t>
  </si>
  <si>
    <t xml:space="preserve">Accenture                                     </t>
  </si>
  <si>
    <t xml:space="preserve">Kathiravan </t>
  </si>
  <si>
    <t>Lovosis Technology Pvt.Ltd.</t>
  </si>
  <si>
    <t>Nivetha V</t>
  </si>
  <si>
    <t xml:space="preserve">Qspiders </t>
  </si>
  <si>
    <t>Rohit D</t>
  </si>
  <si>
    <t>Sharvesh C</t>
  </si>
  <si>
    <t xml:space="preserve">Eduversity                             </t>
  </si>
  <si>
    <t>Subhasheni S</t>
  </si>
  <si>
    <t xml:space="preserve">Intellipaat Software Pvt. Ltd.                               </t>
  </si>
  <si>
    <t>Vijayaraja A K</t>
  </si>
  <si>
    <t>CTS</t>
  </si>
  <si>
    <t>Manibala</t>
  </si>
  <si>
    <t>Vuram</t>
  </si>
  <si>
    <t>Kamarudeen S</t>
  </si>
  <si>
    <t>advisorkhoj</t>
  </si>
  <si>
    <t>Sibitha V</t>
  </si>
  <si>
    <t>Infosys</t>
  </si>
  <si>
    <t>Suveaka K M</t>
  </si>
  <si>
    <t>Abitha R</t>
  </si>
  <si>
    <t>Anglofone EDTech Pvt.Ltd.</t>
  </si>
  <si>
    <t>Sarnitha A D</t>
  </si>
  <si>
    <t>NCSP India Software Pvt.Ltd.</t>
  </si>
  <si>
    <t>Bharath S</t>
  </si>
  <si>
    <t>ZOHO Corporation Pvt. Ltd</t>
  </si>
  <si>
    <t>Sanjay N</t>
  </si>
  <si>
    <t>ETHNUS Consultancy Services Pvt.Ltd</t>
  </si>
  <si>
    <t>Cheramynthan T</t>
  </si>
  <si>
    <t>ECOG Products</t>
  </si>
  <si>
    <t>Mounisha A</t>
  </si>
  <si>
    <t>Vfran Digital Media</t>
  </si>
  <si>
    <t>Tamizharasan R</t>
  </si>
  <si>
    <t>Liv Hybrid Tech Pvt.Ltd.</t>
  </si>
  <si>
    <t>Tanish M</t>
  </si>
  <si>
    <t>Gowtham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</si>
</sst>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1F1F1F"/>
      <name val="Times New Roman"/>
      <family val="1"/>
    </font>
    <font>
      <b/>
      <sz val="15"/>
      <color theme="1"/>
      <name val="Times New Roman"/>
      <family val="1"/>
    </font>
    <font>
      <sz val="15"/>
      <color theme="1"/>
      <name val="Times New Roman"/>
      <family val="1"/>
    </font>
    <font>
      <sz val="15"/>
      <color rgb="FF000000"/>
      <name val="Times New Roman"/>
      <family val="1"/>
    </font>
    <font>
      <sz val="15"/>
      <color theme="1"/>
      <name val="Calibri"/>
      <family val="2"/>
      <scheme val="minor"/>
    </font>
    <font>
      <sz val="15"/>
      <color rgb="FF1F1F1F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</xdr:colOff>
      <xdr:row>0</xdr:row>
      <xdr:rowOff>111918</xdr:rowOff>
    </xdr:from>
    <xdr:to>
      <xdr:col>4</xdr:col>
      <xdr:colOff>833437</xdr:colOff>
      <xdr:row>5</xdr:row>
      <xdr:rowOff>83344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3CD3C6-72EE-4281-BBB8-CB0EBA83085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" y="111918"/>
          <a:ext cx="7646670" cy="9620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</xdr:colOff>
      <xdr:row>0</xdr:row>
      <xdr:rowOff>111918</xdr:rowOff>
    </xdr:from>
    <xdr:to>
      <xdr:col>4</xdr:col>
      <xdr:colOff>833437</xdr:colOff>
      <xdr:row>5</xdr:row>
      <xdr:rowOff>83344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D30180-B717-6D22-37E1-A6896F87873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" y="111918"/>
          <a:ext cx="7643813" cy="983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917EA-6220-4ED3-96A1-79335D2C6577}">
  <dimension ref="A7:E37"/>
  <sheetViews>
    <sheetView tabSelected="1" view="pageBreakPreview" zoomScale="80" zoomScaleNormal="80" zoomScaleSheetLayoutView="80" workbookViewId="0">
      <selection activeCell="K31" sqref="K31"/>
    </sheetView>
  </sheetViews>
  <sheetFormatPr defaultRowHeight="15.6" x14ac:dyDescent="0.3"/>
  <cols>
    <col min="1" max="1" width="8" style="1" customWidth="1"/>
    <col min="2" max="2" width="25.59765625" style="1" customWidth="1"/>
    <col min="3" max="3" width="22.8984375" bestFit="1" customWidth="1"/>
    <col min="4" max="4" width="35.09765625" customWidth="1"/>
    <col min="5" max="5" width="12.3984375" style="1" customWidth="1"/>
  </cols>
  <sheetData>
    <row r="7" spans="1:5" ht="17.399999999999999" x14ac:dyDescent="0.3">
      <c r="A7" s="8" t="s">
        <v>73</v>
      </c>
      <c r="B7" s="8"/>
      <c r="C7" s="8"/>
      <c r="D7" s="8"/>
    </row>
    <row r="8" spans="1:5" ht="17.399999999999999" x14ac:dyDescent="0.3">
      <c r="A8" s="8" t="s">
        <v>84</v>
      </c>
      <c r="B8" s="8"/>
      <c r="C8" s="8"/>
      <c r="D8" s="8"/>
    </row>
    <row r="9" spans="1:5" ht="17.399999999999999" x14ac:dyDescent="0.3">
      <c r="A9" s="8" t="s">
        <v>72</v>
      </c>
      <c r="B9" s="8"/>
      <c r="C9" s="8"/>
      <c r="D9" s="8"/>
    </row>
    <row r="10" spans="1:5" ht="7.5" customHeight="1" x14ac:dyDescent="0.3">
      <c r="C10" s="1"/>
      <c r="D10" s="1"/>
    </row>
    <row r="11" spans="1:5" ht="18.600000000000001" x14ac:dyDescent="0.3">
      <c r="A11" s="9" t="s">
        <v>69</v>
      </c>
      <c r="B11" s="9" t="s">
        <v>0</v>
      </c>
      <c r="C11" s="10" t="s">
        <v>74</v>
      </c>
      <c r="D11" s="10" t="s">
        <v>70</v>
      </c>
      <c r="E11" s="9" t="s">
        <v>80</v>
      </c>
    </row>
    <row r="12" spans="1:5" ht="19.2" x14ac:dyDescent="0.35">
      <c r="A12" s="11">
        <v>1</v>
      </c>
      <c r="B12" s="12">
        <v>71382106001</v>
      </c>
      <c r="C12" s="13" t="s">
        <v>85</v>
      </c>
      <c r="D12" s="14" t="s">
        <v>86</v>
      </c>
      <c r="E12" s="15">
        <v>680000</v>
      </c>
    </row>
    <row r="13" spans="1:5" ht="19.2" x14ac:dyDescent="0.35">
      <c r="A13" s="11">
        <v>2</v>
      </c>
      <c r="B13" s="12">
        <v>71382106005</v>
      </c>
      <c r="C13" s="13" t="s">
        <v>87</v>
      </c>
      <c r="D13" s="13" t="s">
        <v>88</v>
      </c>
      <c r="E13" s="12">
        <v>600000</v>
      </c>
    </row>
    <row r="14" spans="1:5" ht="19.2" x14ac:dyDescent="0.35">
      <c r="A14" s="11">
        <v>3</v>
      </c>
      <c r="B14" s="12">
        <v>71382106006</v>
      </c>
      <c r="C14" s="13" t="s">
        <v>89</v>
      </c>
      <c r="D14" s="14" t="s">
        <v>90</v>
      </c>
      <c r="E14" s="15">
        <v>425000</v>
      </c>
    </row>
    <row r="15" spans="1:5" ht="19.2" x14ac:dyDescent="0.35">
      <c r="A15" s="11">
        <v>4</v>
      </c>
      <c r="B15" s="12">
        <v>71382106020</v>
      </c>
      <c r="C15" s="13" t="s">
        <v>91</v>
      </c>
      <c r="D15" s="14" t="s">
        <v>92</v>
      </c>
      <c r="E15" s="12">
        <v>415000</v>
      </c>
    </row>
    <row r="16" spans="1:5" ht="19.2" x14ac:dyDescent="0.35">
      <c r="A16" s="11">
        <v>5</v>
      </c>
      <c r="B16" s="12">
        <v>71382106027</v>
      </c>
      <c r="C16" s="13" t="s">
        <v>93</v>
      </c>
      <c r="D16" s="14" t="s">
        <v>94</v>
      </c>
      <c r="E16" s="15">
        <v>300000</v>
      </c>
    </row>
    <row r="17" spans="1:5" ht="19.2" x14ac:dyDescent="0.35">
      <c r="A17" s="11">
        <v>6</v>
      </c>
      <c r="B17" s="12">
        <v>71382106036</v>
      </c>
      <c r="C17" s="13" t="s">
        <v>95</v>
      </c>
      <c r="D17" s="13" t="s">
        <v>96</v>
      </c>
      <c r="E17" s="12">
        <v>600000</v>
      </c>
    </row>
    <row r="18" spans="1:5" ht="19.2" x14ac:dyDescent="0.35">
      <c r="A18" s="11">
        <v>7</v>
      </c>
      <c r="B18" s="12">
        <v>71382106041</v>
      </c>
      <c r="C18" s="13" t="s">
        <v>97</v>
      </c>
      <c r="D18" s="13" t="s">
        <v>96</v>
      </c>
      <c r="E18" s="12">
        <v>600000</v>
      </c>
    </row>
    <row r="19" spans="1:5" ht="19.2" x14ac:dyDescent="0.35">
      <c r="A19" s="11">
        <v>8</v>
      </c>
      <c r="B19" s="12">
        <v>71382106047</v>
      </c>
      <c r="C19" s="13" t="s">
        <v>98</v>
      </c>
      <c r="D19" s="14" t="s">
        <v>99</v>
      </c>
      <c r="E19" s="12">
        <v>600000</v>
      </c>
    </row>
    <row r="20" spans="1:5" ht="19.2" x14ac:dyDescent="0.35">
      <c r="A20" s="11">
        <v>9</v>
      </c>
      <c r="B20" s="12">
        <v>71382106051</v>
      </c>
      <c r="C20" s="13" t="s">
        <v>100</v>
      </c>
      <c r="D20" s="14" t="s">
        <v>101</v>
      </c>
      <c r="E20" s="15">
        <v>900000</v>
      </c>
    </row>
    <row r="21" spans="1:5" ht="19.2" x14ac:dyDescent="0.35">
      <c r="A21" s="11">
        <v>10</v>
      </c>
      <c r="B21" s="12">
        <v>71382106058</v>
      </c>
      <c r="C21" s="13" t="s">
        <v>102</v>
      </c>
      <c r="D21" s="14" t="s">
        <v>103</v>
      </c>
      <c r="E21" s="15">
        <v>435000</v>
      </c>
    </row>
    <row r="22" spans="1:5" ht="19.2" x14ac:dyDescent="0.35">
      <c r="A22" s="11">
        <v>11</v>
      </c>
      <c r="B22" s="12">
        <v>71382106303</v>
      </c>
      <c r="C22" s="13" t="s">
        <v>104</v>
      </c>
      <c r="D22" s="13" t="s">
        <v>105</v>
      </c>
      <c r="E22" s="12">
        <v>550000</v>
      </c>
    </row>
    <row r="23" spans="1:5" ht="19.2" x14ac:dyDescent="0.35">
      <c r="A23" s="11">
        <v>12</v>
      </c>
      <c r="B23" s="12">
        <v>71382106026</v>
      </c>
      <c r="C23" s="13" t="s">
        <v>106</v>
      </c>
      <c r="D23" s="13" t="s">
        <v>107</v>
      </c>
      <c r="E23" s="11">
        <f>25000*12</f>
        <v>300000</v>
      </c>
    </row>
    <row r="24" spans="1:5" ht="19.2" x14ac:dyDescent="0.35">
      <c r="A24" s="11">
        <v>13</v>
      </c>
      <c r="B24" s="12">
        <v>71382106048</v>
      </c>
      <c r="C24" s="13" t="s">
        <v>108</v>
      </c>
      <c r="D24" s="13" t="s">
        <v>109</v>
      </c>
      <c r="E24" s="11">
        <v>500000</v>
      </c>
    </row>
    <row r="25" spans="1:5" ht="19.2" x14ac:dyDescent="0.35">
      <c r="A25" s="11">
        <v>14</v>
      </c>
      <c r="B25" s="12">
        <v>71382106057</v>
      </c>
      <c r="C25" s="13" t="s">
        <v>110</v>
      </c>
      <c r="D25" s="13" t="s">
        <v>109</v>
      </c>
      <c r="E25" s="11">
        <v>500000</v>
      </c>
    </row>
    <row r="26" spans="1:5" ht="19.2" x14ac:dyDescent="0.35">
      <c r="A26" s="11">
        <v>15</v>
      </c>
      <c r="B26" s="12">
        <v>71382106004</v>
      </c>
      <c r="C26" s="13" t="s">
        <v>111</v>
      </c>
      <c r="D26" s="16" t="s">
        <v>112</v>
      </c>
      <c r="E26" s="11">
        <v>250000</v>
      </c>
    </row>
    <row r="27" spans="1:5" ht="19.2" x14ac:dyDescent="0.35">
      <c r="A27" s="11">
        <v>16</v>
      </c>
      <c r="B27" s="12">
        <v>71382106044</v>
      </c>
      <c r="C27" s="17" t="s">
        <v>113</v>
      </c>
      <c r="D27" s="13" t="s">
        <v>114</v>
      </c>
      <c r="E27" s="11">
        <v>300000</v>
      </c>
    </row>
    <row r="28" spans="1:5" ht="19.2" x14ac:dyDescent="0.35">
      <c r="A28" s="11">
        <v>17</v>
      </c>
      <c r="B28" s="11">
        <v>71382106011</v>
      </c>
      <c r="C28" s="13" t="s">
        <v>115</v>
      </c>
      <c r="D28" s="13" t="s">
        <v>116</v>
      </c>
      <c r="E28" s="11">
        <v>600000</v>
      </c>
    </row>
    <row r="29" spans="1:5" ht="38.4" x14ac:dyDescent="0.35">
      <c r="A29" s="11">
        <v>18</v>
      </c>
      <c r="B29" s="11">
        <v>71382106043</v>
      </c>
      <c r="C29" s="13" t="s">
        <v>117</v>
      </c>
      <c r="D29" s="18" t="s">
        <v>118</v>
      </c>
      <c r="E29" s="11">
        <v>240000</v>
      </c>
    </row>
    <row r="30" spans="1:5" ht="19.2" x14ac:dyDescent="0.35">
      <c r="A30" s="11">
        <v>19</v>
      </c>
      <c r="B30" s="11">
        <v>71382106013</v>
      </c>
      <c r="C30" s="17" t="s">
        <v>119</v>
      </c>
      <c r="D30" s="16" t="s">
        <v>120</v>
      </c>
      <c r="E30" s="11">
        <v>240000</v>
      </c>
    </row>
    <row r="31" spans="1:5" ht="19.2" x14ac:dyDescent="0.35">
      <c r="A31" s="11">
        <v>20</v>
      </c>
      <c r="B31" s="11">
        <v>71382106033</v>
      </c>
      <c r="C31" s="13" t="s">
        <v>121</v>
      </c>
      <c r="D31" s="16" t="s">
        <v>122</v>
      </c>
      <c r="E31" s="11">
        <f>10000*12</f>
        <v>120000</v>
      </c>
    </row>
    <row r="32" spans="1:5" ht="19.2" x14ac:dyDescent="0.35">
      <c r="A32" s="11">
        <v>21</v>
      </c>
      <c r="B32" s="19">
        <v>71382106056</v>
      </c>
      <c r="C32" s="17" t="s">
        <v>123</v>
      </c>
      <c r="D32" s="16" t="s">
        <v>124</v>
      </c>
      <c r="E32" s="11">
        <f>25000*12</f>
        <v>300000</v>
      </c>
    </row>
    <row r="33" spans="1:5" ht="19.2" x14ac:dyDescent="0.35">
      <c r="A33" s="11">
        <v>22</v>
      </c>
      <c r="B33" s="19">
        <v>71382106057</v>
      </c>
      <c r="C33" s="17" t="s">
        <v>125</v>
      </c>
      <c r="D33" s="16" t="s">
        <v>124</v>
      </c>
      <c r="E33" s="11">
        <f t="shared" ref="E33:E34" si="0">25000*12</f>
        <v>300000</v>
      </c>
    </row>
    <row r="34" spans="1:5" ht="19.2" x14ac:dyDescent="0.35">
      <c r="A34" s="11">
        <v>23</v>
      </c>
      <c r="B34" s="19">
        <v>71382106018</v>
      </c>
      <c r="C34" s="17" t="s">
        <v>126</v>
      </c>
      <c r="D34" s="16" t="s">
        <v>124</v>
      </c>
      <c r="E34" s="11">
        <f t="shared" si="0"/>
        <v>300000</v>
      </c>
    </row>
    <row r="35" spans="1:5" ht="19.8" x14ac:dyDescent="0.4">
      <c r="A35" s="20"/>
      <c r="B35" s="20"/>
      <c r="C35" s="21"/>
      <c r="D35" s="22" t="s">
        <v>81</v>
      </c>
      <c r="E35" s="11">
        <f>MIN(E12:E34)</f>
        <v>120000</v>
      </c>
    </row>
    <row r="36" spans="1:5" ht="19.8" x14ac:dyDescent="0.4">
      <c r="A36" s="20"/>
      <c r="B36" s="20"/>
      <c r="C36" s="21"/>
      <c r="D36" s="22" t="s">
        <v>82</v>
      </c>
      <c r="E36" s="11">
        <f>MAX(E12:E34)</f>
        <v>900000</v>
      </c>
    </row>
    <row r="37" spans="1:5" ht="19.8" x14ac:dyDescent="0.4">
      <c r="A37" s="20"/>
      <c r="B37" s="20"/>
      <c r="C37" s="21"/>
      <c r="D37" s="22" t="s">
        <v>83</v>
      </c>
      <c r="E37" s="11">
        <f>AVERAGE(E12:E34)</f>
        <v>437173.91304347827</v>
      </c>
    </row>
  </sheetData>
  <mergeCells count="3">
    <mergeCell ref="A7:D7"/>
    <mergeCell ref="A8:D8"/>
    <mergeCell ref="A9:D9"/>
  </mergeCells>
  <dataValidations count="1">
    <dataValidation type="textLength" allowBlank="1" showInputMessage="1" showErrorMessage="1" sqref="C30 B32:C34 C27" xr:uid="{E7A87E74-23D9-4F45-8243-517218948013}">
      <formula1>0</formula1>
      <formula2>100</formula2>
    </dataValidation>
  </dataValidations>
  <pageMargins left="0.7" right="0.7" top="0.75" bottom="0.75" header="0.3" footer="0.3"/>
  <pageSetup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52"/>
  <sheetViews>
    <sheetView view="pageBreakPreview" zoomScale="80" zoomScaleNormal="80" zoomScaleSheetLayoutView="80" workbookViewId="0">
      <selection activeCell="H16" sqref="H16"/>
    </sheetView>
  </sheetViews>
  <sheetFormatPr defaultRowHeight="15.6" x14ac:dyDescent="0.3"/>
  <cols>
    <col min="1" max="1" width="8" style="1" customWidth="1"/>
    <col min="2" max="2" width="25.59765625" style="1" customWidth="1"/>
    <col min="3" max="3" width="22.8984375" bestFit="1" customWidth="1"/>
    <col min="4" max="4" width="35.09765625" customWidth="1"/>
    <col min="5" max="5" width="12.3984375" style="1" customWidth="1"/>
  </cols>
  <sheetData>
    <row r="7" spans="1:5" ht="17.399999999999999" x14ac:dyDescent="0.3">
      <c r="A7" s="8" t="s">
        <v>73</v>
      </c>
      <c r="B7" s="8"/>
      <c r="C7" s="8"/>
      <c r="D7" s="8"/>
    </row>
    <row r="8" spans="1:5" ht="17.399999999999999" x14ac:dyDescent="0.3">
      <c r="A8" s="8" t="s">
        <v>71</v>
      </c>
      <c r="B8" s="8"/>
      <c r="C8" s="8"/>
      <c r="D8" s="8"/>
    </row>
    <row r="9" spans="1:5" ht="17.399999999999999" x14ac:dyDescent="0.3">
      <c r="A9" s="8" t="s">
        <v>72</v>
      </c>
      <c r="B9" s="8"/>
      <c r="C9" s="8"/>
      <c r="D9" s="8"/>
    </row>
    <row r="10" spans="1:5" ht="7.5" customHeight="1" x14ac:dyDescent="0.3">
      <c r="C10" s="1"/>
      <c r="D10" s="1"/>
    </row>
    <row r="11" spans="1:5" ht="17.399999999999999" x14ac:dyDescent="0.3">
      <c r="A11" s="2" t="s">
        <v>69</v>
      </c>
      <c r="B11" s="2" t="s">
        <v>0</v>
      </c>
      <c r="C11" s="3" t="s">
        <v>74</v>
      </c>
      <c r="D11" s="3" t="s">
        <v>70</v>
      </c>
      <c r="E11" s="2" t="s">
        <v>80</v>
      </c>
    </row>
    <row r="12" spans="1:5" ht="18" x14ac:dyDescent="0.35">
      <c r="A12" s="4">
        <v>1</v>
      </c>
      <c r="B12" s="4" t="s">
        <v>15</v>
      </c>
      <c r="C12" s="5" t="s">
        <v>14</v>
      </c>
      <c r="D12" s="5" t="s">
        <v>2</v>
      </c>
      <c r="E12" s="4">
        <v>400000</v>
      </c>
    </row>
    <row r="13" spans="1:5" ht="18" x14ac:dyDescent="0.35">
      <c r="A13" s="4">
        <v>2</v>
      </c>
      <c r="B13" s="4" t="s">
        <v>51</v>
      </c>
      <c r="C13" s="5" t="s">
        <v>50</v>
      </c>
      <c r="D13" s="5" t="s">
        <v>79</v>
      </c>
      <c r="E13" s="4">
        <f>15000*12</f>
        <v>180000</v>
      </c>
    </row>
    <row r="14" spans="1:5" ht="18" x14ac:dyDescent="0.35">
      <c r="A14" s="4">
        <v>3</v>
      </c>
      <c r="B14" s="4" t="s">
        <v>35</v>
      </c>
      <c r="C14" s="5" t="s">
        <v>34</v>
      </c>
      <c r="D14" s="5" t="s">
        <v>33</v>
      </c>
      <c r="E14" s="4">
        <v>425000</v>
      </c>
    </row>
    <row r="15" spans="1:5" ht="18" x14ac:dyDescent="0.35">
      <c r="A15" s="4">
        <v>4</v>
      </c>
      <c r="B15" s="4" t="s">
        <v>9</v>
      </c>
      <c r="C15" s="5" t="s">
        <v>8</v>
      </c>
      <c r="D15" s="5" t="s">
        <v>10</v>
      </c>
      <c r="E15" s="4">
        <v>700000</v>
      </c>
    </row>
    <row r="16" spans="1:5" ht="18" x14ac:dyDescent="0.35">
      <c r="A16" s="4">
        <v>5</v>
      </c>
      <c r="B16" s="4" t="s">
        <v>53</v>
      </c>
      <c r="C16" s="5" t="s">
        <v>52</v>
      </c>
      <c r="D16" s="5" t="s">
        <v>7</v>
      </c>
      <c r="E16" s="4">
        <v>250000</v>
      </c>
    </row>
    <row r="17" spans="1:5" ht="18" x14ac:dyDescent="0.35">
      <c r="A17" s="4">
        <v>6</v>
      </c>
      <c r="B17" s="4" t="s">
        <v>38</v>
      </c>
      <c r="C17" s="5" t="s">
        <v>37</v>
      </c>
      <c r="D17" s="5" t="s">
        <v>7</v>
      </c>
      <c r="E17" s="4">
        <v>250000</v>
      </c>
    </row>
    <row r="18" spans="1:5" ht="18" x14ac:dyDescent="0.35">
      <c r="A18" s="4">
        <v>7</v>
      </c>
      <c r="B18" s="4" t="s">
        <v>46</v>
      </c>
      <c r="C18" s="5" t="s">
        <v>45</v>
      </c>
      <c r="D18" s="5" t="s">
        <v>7</v>
      </c>
      <c r="E18" s="4">
        <v>250000</v>
      </c>
    </row>
    <row r="19" spans="1:5" ht="18" x14ac:dyDescent="0.35">
      <c r="A19" s="4">
        <v>8</v>
      </c>
      <c r="B19" s="4" t="s">
        <v>17</v>
      </c>
      <c r="C19" s="5" t="s">
        <v>16</v>
      </c>
      <c r="D19" s="5" t="s">
        <v>3</v>
      </c>
      <c r="E19" s="4">
        <v>400000</v>
      </c>
    </row>
    <row r="20" spans="1:5" ht="18" x14ac:dyDescent="0.35">
      <c r="A20" s="4">
        <v>9</v>
      </c>
      <c r="B20" s="4" t="s">
        <v>28</v>
      </c>
      <c r="C20" s="5" t="s">
        <v>27</v>
      </c>
      <c r="D20" s="5" t="s">
        <v>4</v>
      </c>
      <c r="E20" s="4">
        <v>210000</v>
      </c>
    </row>
    <row r="21" spans="1:5" ht="18" x14ac:dyDescent="0.35">
      <c r="A21" s="4">
        <v>10</v>
      </c>
      <c r="B21" s="4">
        <v>71382206015</v>
      </c>
      <c r="C21" s="5" t="s">
        <v>54</v>
      </c>
      <c r="D21" s="6" t="s">
        <v>60</v>
      </c>
      <c r="E21" s="4">
        <v>180000</v>
      </c>
    </row>
    <row r="22" spans="1:5" ht="18" x14ac:dyDescent="0.35">
      <c r="A22" s="4">
        <v>11</v>
      </c>
      <c r="B22" s="4">
        <v>71382206016</v>
      </c>
      <c r="C22" s="5" t="s">
        <v>55</v>
      </c>
      <c r="D22" s="6" t="s">
        <v>60</v>
      </c>
      <c r="E22" s="4">
        <v>180000</v>
      </c>
    </row>
    <row r="23" spans="1:5" ht="18" x14ac:dyDescent="0.35">
      <c r="A23" s="4">
        <v>12</v>
      </c>
      <c r="B23" s="4" t="s">
        <v>6</v>
      </c>
      <c r="C23" s="5" t="s">
        <v>5</v>
      </c>
      <c r="D23" s="5" t="s">
        <v>4</v>
      </c>
      <c r="E23" s="4">
        <v>210000</v>
      </c>
    </row>
    <row r="24" spans="1:5" ht="18" x14ac:dyDescent="0.35">
      <c r="A24" s="4">
        <v>13</v>
      </c>
      <c r="B24" s="4">
        <v>71382206019</v>
      </c>
      <c r="C24" s="5" t="s">
        <v>56</v>
      </c>
      <c r="D24" s="6" t="s">
        <v>60</v>
      </c>
      <c r="E24" s="4">
        <v>180000</v>
      </c>
    </row>
    <row r="25" spans="1:5" ht="18" x14ac:dyDescent="0.35">
      <c r="A25" s="4">
        <v>14</v>
      </c>
      <c r="B25" s="4" t="s">
        <v>24</v>
      </c>
      <c r="C25" s="5" t="s">
        <v>23</v>
      </c>
      <c r="D25" s="5" t="s">
        <v>20</v>
      </c>
      <c r="E25" s="4">
        <v>400000</v>
      </c>
    </row>
    <row r="26" spans="1:5" ht="18" x14ac:dyDescent="0.35">
      <c r="A26" s="4">
        <v>15</v>
      </c>
      <c r="B26" s="4">
        <v>71382206021</v>
      </c>
      <c r="C26" s="5" t="s">
        <v>61</v>
      </c>
      <c r="D26" s="6" t="s">
        <v>60</v>
      </c>
      <c r="E26" s="4">
        <v>180000</v>
      </c>
    </row>
    <row r="27" spans="1:5" ht="18" x14ac:dyDescent="0.35">
      <c r="A27" s="4">
        <v>16</v>
      </c>
      <c r="B27" s="4" t="s">
        <v>40</v>
      </c>
      <c r="C27" s="5" t="s">
        <v>39</v>
      </c>
      <c r="D27" s="5" t="s">
        <v>36</v>
      </c>
      <c r="E27" s="4">
        <v>240000</v>
      </c>
    </row>
    <row r="28" spans="1:5" ht="18" x14ac:dyDescent="0.35">
      <c r="A28" s="4">
        <v>17</v>
      </c>
      <c r="B28" s="4">
        <v>71382206026</v>
      </c>
      <c r="C28" s="5" t="s">
        <v>66</v>
      </c>
      <c r="D28" s="6" t="s">
        <v>60</v>
      </c>
      <c r="E28" s="4">
        <v>180000</v>
      </c>
    </row>
    <row r="29" spans="1:5" ht="18" x14ac:dyDescent="0.35">
      <c r="A29" s="4">
        <v>18</v>
      </c>
      <c r="B29" s="4" t="s">
        <v>12</v>
      </c>
      <c r="C29" s="5" t="s">
        <v>11</v>
      </c>
      <c r="D29" s="5" t="s">
        <v>13</v>
      </c>
      <c r="E29" s="4">
        <v>700000</v>
      </c>
    </row>
    <row r="30" spans="1:5" ht="18" x14ac:dyDescent="0.35">
      <c r="A30" s="4">
        <v>19</v>
      </c>
      <c r="B30" s="4">
        <v>71382206028</v>
      </c>
      <c r="C30" s="5" t="s">
        <v>63</v>
      </c>
      <c r="D30" s="6" t="s">
        <v>60</v>
      </c>
      <c r="E30" s="4">
        <v>180000</v>
      </c>
    </row>
    <row r="31" spans="1:5" ht="18" x14ac:dyDescent="0.35">
      <c r="A31" s="4">
        <v>20</v>
      </c>
      <c r="B31" s="4" t="s">
        <v>26</v>
      </c>
      <c r="C31" s="5" t="s">
        <v>25</v>
      </c>
      <c r="D31" s="5" t="s">
        <v>4</v>
      </c>
      <c r="E31" s="4">
        <v>210000</v>
      </c>
    </row>
    <row r="32" spans="1:5" ht="18" x14ac:dyDescent="0.35">
      <c r="A32" s="4">
        <v>21</v>
      </c>
      <c r="B32" s="4">
        <v>71382206030</v>
      </c>
      <c r="C32" s="5" t="s">
        <v>62</v>
      </c>
      <c r="D32" s="6" t="s">
        <v>60</v>
      </c>
      <c r="E32" s="4">
        <v>180000</v>
      </c>
    </row>
    <row r="33" spans="1:5" ht="18" x14ac:dyDescent="0.35">
      <c r="A33" s="4">
        <v>22</v>
      </c>
      <c r="B33" s="4">
        <v>71382206031</v>
      </c>
      <c r="C33" s="5" t="s">
        <v>64</v>
      </c>
      <c r="D33" s="6" t="s">
        <v>60</v>
      </c>
      <c r="E33" s="4">
        <v>180000</v>
      </c>
    </row>
    <row r="34" spans="1:5" ht="18" x14ac:dyDescent="0.35">
      <c r="A34" s="4">
        <v>23</v>
      </c>
      <c r="B34" s="4" t="s">
        <v>30</v>
      </c>
      <c r="C34" s="5" t="s">
        <v>29</v>
      </c>
      <c r="D34" s="5" t="s">
        <v>4</v>
      </c>
      <c r="E34" s="4">
        <v>210000</v>
      </c>
    </row>
    <row r="35" spans="1:5" ht="18" x14ac:dyDescent="0.35">
      <c r="A35" s="4">
        <v>24</v>
      </c>
      <c r="B35" s="4" t="s">
        <v>44</v>
      </c>
      <c r="C35" s="5" t="s">
        <v>43</v>
      </c>
      <c r="D35" s="5" t="s">
        <v>1</v>
      </c>
      <c r="E35" s="4">
        <v>350000</v>
      </c>
    </row>
    <row r="36" spans="1:5" ht="18" x14ac:dyDescent="0.35">
      <c r="A36" s="4">
        <v>25</v>
      </c>
      <c r="B36" s="4" t="s">
        <v>22</v>
      </c>
      <c r="C36" s="5" t="s">
        <v>21</v>
      </c>
      <c r="D36" s="5" t="s">
        <v>4</v>
      </c>
      <c r="E36" s="4">
        <v>210000</v>
      </c>
    </row>
    <row r="37" spans="1:5" ht="18" x14ac:dyDescent="0.35">
      <c r="A37" s="4">
        <v>26</v>
      </c>
      <c r="B37" s="4" t="s">
        <v>49</v>
      </c>
      <c r="C37" s="5" t="s">
        <v>48</v>
      </c>
      <c r="D37" s="5" t="s">
        <v>1</v>
      </c>
      <c r="E37" s="4">
        <v>350000</v>
      </c>
    </row>
    <row r="38" spans="1:5" ht="18" x14ac:dyDescent="0.35">
      <c r="A38" s="4">
        <v>27</v>
      </c>
      <c r="B38" s="4">
        <v>71382206040</v>
      </c>
      <c r="C38" s="5" t="s">
        <v>57</v>
      </c>
      <c r="D38" s="6" t="s">
        <v>60</v>
      </c>
      <c r="E38" s="4">
        <v>180000</v>
      </c>
    </row>
    <row r="39" spans="1:5" ht="18" x14ac:dyDescent="0.35">
      <c r="A39" s="4">
        <v>28</v>
      </c>
      <c r="B39" s="4">
        <v>71382206041</v>
      </c>
      <c r="C39" s="5" t="s">
        <v>58</v>
      </c>
      <c r="D39" s="6" t="s">
        <v>60</v>
      </c>
      <c r="E39" s="4">
        <v>180000</v>
      </c>
    </row>
    <row r="40" spans="1:5" ht="18" x14ac:dyDescent="0.35">
      <c r="A40" s="4">
        <v>29</v>
      </c>
      <c r="B40" s="4">
        <v>71382206043</v>
      </c>
      <c r="C40" s="7" t="s">
        <v>76</v>
      </c>
      <c r="D40" s="6" t="s">
        <v>60</v>
      </c>
      <c r="E40" s="4">
        <v>180000</v>
      </c>
    </row>
    <row r="41" spans="1:5" ht="18" x14ac:dyDescent="0.35">
      <c r="A41" s="4">
        <v>30</v>
      </c>
      <c r="B41" s="4">
        <v>71382206046</v>
      </c>
      <c r="C41" s="7" t="s">
        <v>77</v>
      </c>
      <c r="D41" s="6" t="s">
        <v>78</v>
      </c>
      <c r="E41" s="4">
        <v>300000</v>
      </c>
    </row>
    <row r="42" spans="1:5" ht="18" x14ac:dyDescent="0.35">
      <c r="A42" s="4">
        <v>31</v>
      </c>
      <c r="B42" s="4" t="s">
        <v>19</v>
      </c>
      <c r="C42" s="5" t="s">
        <v>18</v>
      </c>
      <c r="D42" s="5" t="s">
        <v>3</v>
      </c>
      <c r="E42" s="4">
        <v>400000</v>
      </c>
    </row>
    <row r="43" spans="1:5" ht="18" x14ac:dyDescent="0.35">
      <c r="A43" s="4">
        <v>32</v>
      </c>
      <c r="B43" s="4" t="s">
        <v>47</v>
      </c>
      <c r="C43" s="5" t="s">
        <v>41</v>
      </c>
      <c r="D43" s="5" t="s">
        <v>36</v>
      </c>
      <c r="E43" s="4">
        <v>240000</v>
      </c>
    </row>
    <row r="44" spans="1:5" ht="18" x14ac:dyDescent="0.35">
      <c r="A44" s="4">
        <v>33</v>
      </c>
      <c r="B44" s="4" t="s">
        <v>42</v>
      </c>
      <c r="C44" s="5" t="s">
        <v>41</v>
      </c>
      <c r="D44" s="5" t="s">
        <v>36</v>
      </c>
      <c r="E44" s="4">
        <v>240000</v>
      </c>
    </row>
    <row r="45" spans="1:5" ht="18" x14ac:dyDescent="0.35">
      <c r="A45" s="4">
        <v>34</v>
      </c>
      <c r="B45" s="4">
        <v>71382206056</v>
      </c>
      <c r="C45" s="5" t="s">
        <v>75</v>
      </c>
      <c r="D45" s="6" t="s">
        <v>60</v>
      </c>
      <c r="E45" s="4">
        <v>180000</v>
      </c>
    </row>
    <row r="46" spans="1:5" ht="18" x14ac:dyDescent="0.35">
      <c r="A46" s="4">
        <v>35</v>
      </c>
      <c r="B46" s="4" t="s">
        <v>32</v>
      </c>
      <c r="C46" s="5" t="s">
        <v>31</v>
      </c>
      <c r="D46" s="5" t="s">
        <v>33</v>
      </c>
      <c r="E46" s="4">
        <v>425000</v>
      </c>
    </row>
    <row r="47" spans="1:5" ht="18" x14ac:dyDescent="0.35">
      <c r="A47" s="4">
        <v>36</v>
      </c>
      <c r="B47" s="4">
        <v>71382206063</v>
      </c>
      <c r="C47" s="5" t="s">
        <v>59</v>
      </c>
      <c r="D47" s="6" t="s">
        <v>60</v>
      </c>
      <c r="E47" s="4">
        <v>180000</v>
      </c>
    </row>
    <row r="48" spans="1:5" ht="18" x14ac:dyDescent="0.35">
      <c r="A48" s="4">
        <v>37</v>
      </c>
      <c r="B48" s="4">
        <v>71382206301</v>
      </c>
      <c r="C48" s="5" t="s">
        <v>67</v>
      </c>
      <c r="D48" s="6" t="s">
        <v>68</v>
      </c>
      <c r="E48" s="4">
        <v>400000</v>
      </c>
    </row>
    <row r="49" spans="1:5" ht="18" x14ac:dyDescent="0.35">
      <c r="A49" s="4">
        <v>38</v>
      </c>
      <c r="B49" s="4">
        <v>71382206302</v>
      </c>
      <c r="C49" s="5" t="s">
        <v>65</v>
      </c>
      <c r="D49" s="6" t="s">
        <v>60</v>
      </c>
      <c r="E49" s="4">
        <v>180000</v>
      </c>
    </row>
    <row r="50" spans="1:5" ht="18" x14ac:dyDescent="0.35">
      <c r="D50" s="6" t="s">
        <v>81</v>
      </c>
      <c r="E50" s="4">
        <f>MIN(E12:E49)</f>
        <v>180000</v>
      </c>
    </row>
    <row r="51" spans="1:5" ht="18" x14ac:dyDescent="0.35">
      <c r="D51" s="6" t="s">
        <v>82</v>
      </c>
      <c r="E51" s="4">
        <f>MAX(E12:E49)</f>
        <v>700000</v>
      </c>
    </row>
    <row r="52" spans="1:5" ht="18" x14ac:dyDescent="0.35">
      <c r="D52" s="6" t="s">
        <v>83</v>
      </c>
      <c r="E52" s="4">
        <f>AVERAGE(E12:E49)</f>
        <v>275526.31578947371</v>
      </c>
    </row>
  </sheetData>
  <mergeCells count="3">
    <mergeCell ref="A7:D7"/>
    <mergeCell ref="A8:D8"/>
    <mergeCell ref="A9:D9"/>
  </mergeCells>
  <pageMargins left="0.7" right="0.7" top="0.75" bottom="0.75" header="0.3" footer="0.3"/>
  <pageSetup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Mech_Staff</dc:creator>
  <cp:lastModifiedBy>mala j</cp:lastModifiedBy>
  <cp:lastPrinted>2026-05-08T10:15:30Z</cp:lastPrinted>
  <dcterms:created xsi:type="dcterms:W3CDTF">2026-05-04T09:12:59Z</dcterms:created>
  <dcterms:modified xsi:type="dcterms:W3CDTF">2026-06-04T07:41:24Z</dcterms:modified>
</cp:coreProperties>
</file>