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chabi\Desktop\"/>
    </mc:Choice>
  </mc:AlternateContent>
  <xr:revisionPtr revIDLastSave="0" documentId="13_ncr:1_{5A336314-44C7-4135-AA54-E9A95EF0F1F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Budget prévisionnel" sheetId="1" r:id="rId1"/>
    <sheet name="Calcul quote-part" sheetId="2" r:id="rId2"/>
    <sheet name="Mode d'emploi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5" i="2" l="1"/>
  <c r="B8" i="2" s="1"/>
  <c r="B9" i="2" s="1"/>
  <c r="D22" i="1"/>
  <c r="E22" i="1" s="1"/>
  <c r="C22" i="1"/>
  <c r="B22" i="1"/>
  <c r="F22" i="1" s="1"/>
  <c r="G5" i="1" s="1"/>
  <c r="F21" i="1"/>
  <c r="E21" i="1"/>
  <c r="F20" i="1"/>
  <c r="E20" i="1"/>
  <c r="F19" i="1"/>
  <c r="E19" i="1"/>
  <c r="F18" i="1"/>
  <c r="E18" i="1"/>
  <c r="F17" i="1"/>
  <c r="E17" i="1"/>
  <c r="F16" i="1"/>
  <c r="E16" i="1"/>
  <c r="F15" i="1"/>
  <c r="E15" i="1"/>
  <c r="F14" i="1"/>
  <c r="E14" i="1"/>
  <c r="F13" i="1"/>
  <c r="E13" i="1"/>
  <c r="F12" i="1"/>
  <c r="E12" i="1"/>
  <c r="F11" i="1"/>
  <c r="E11" i="1"/>
  <c r="F10" i="1"/>
  <c r="E10" i="1"/>
  <c r="F9" i="1"/>
  <c r="E9" i="1"/>
  <c r="C5" i="1"/>
  <c r="A5" i="1"/>
  <c r="E5" i="1" l="1"/>
</calcChain>
</file>

<file path=xl/sharedStrings.xml><?xml version="1.0" encoding="utf-8"?>
<sst xmlns="http://schemas.openxmlformats.org/spreadsheetml/2006/main" count="77" uniqueCount="74">
  <si>
    <t>Modèle de budget prévisionnel de copropriété</t>
  </si>
  <si>
    <t>Comparez le réalisé de l'exercice précédent, le budget en cours et le projet de budget à voter.</t>
  </si>
  <si>
    <t>TOTAL RÉALISÉ N-1</t>
  </si>
  <si>
    <t>TOTAL BUDGET N</t>
  </si>
  <si>
    <t>TOTAL PROJET N+1</t>
  </si>
  <si>
    <t>ÉVOLUTION N+1 / N-1</t>
  </si>
  <si>
    <t>Poste de dépense</t>
  </si>
  <si>
    <t>Réalisé N-1</t>
  </si>
  <si>
    <t>Budget N</t>
  </si>
  <si>
    <t>Projet N+1</t>
  </si>
  <si>
    <t>Écart €</t>
  </si>
  <si>
    <t>Évolution %</t>
  </si>
  <si>
    <t>Commentaire / justification</t>
  </si>
  <si>
    <t>Assurance de l'immeuble</t>
  </si>
  <si>
    <t>Honoraires du syndic</t>
  </si>
  <si>
    <t>Nettoyage / entretien ménager</t>
  </si>
  <si>
    <t>Espaces verts</t>
  </si>
  <si>
    <t>Électricité des parties communes</t>
  </si>
  <si>
    <t>Eau</t>
  </si>
  <si>
    <t>Chauffage collectif</t>
  </si>
  <si>
    <t>Ascenseur</t>
  </si>
  <si>
    <t>Autres contrats de maintenance</t>
  </si>
  <si>
    <t>Personnel / gardien / employé d'immeuble</t>
  </si>
  <si>
    <t>Petites réparations / maintenance courante</t>
  </si>
  <si>
    <t>Frais administratifs / bancaires</t>
  </si>
  <si>
    <t>Autres dépenses courantes</t>
  </si>
  <si>
    <t>TOTAL</t>
  </si>
  <si>
    <t>Points de contrôle avant le vote</t>
  </si>
  <si>
    <t>1. Comparez chaque poste au réalisé N-1, pas seulement au budget N.</t>
  </si>
  <si>
    <t>2. Demandez une justification pour toute hausse significative.</t>
  </si>
  <si>
    <t>3. Vérifiez les contrats récurrents et les possibilités de mise en concurrence.</t>
  </si>
  <si>
    <t>4. Contrôlez la cohérence des honoraires avec le contrat de syndic.</t>
  </si>
  <si>
    <t>5. N'intégrez pas ici les travaux hors maintenance courante : ils font l'objet de financements distincts.</t>
  </si>
  <si>
    <t>Calcul de la provision d'un copropriétaire</t>
  </si>
  <si>
    <t>Budget annuel à répartir</t>
  </si>
  <si>
    <t>Tantièmes du lot</t>
  </si>
  <si>
    <t>Total des tantièmes de la clé</t>
  </si>
  <si>
    <t>Quote-part annuelle</t>
  </si>
  <si>
    <t>Provision trimestrielle</t>
  </si>
  <si>
    <t>Exemple de calcul</t>
  </si>
  <si>
    <t>Budget voté</t>
  </si>
  <si>
    <t>60 000 €</t>
  </si>
  <si>
    <t>75</t>
  </si>
  <si>
    <t>Total des tantièmes</t>
  </si>
  <si>
    <t>1 000</t>
  </si>
  <si>
    <t>4 500 €</t>
  </si>
  <si>
    <t>60 000 × 75 / 1 000</t>
  </si>
  <si>
    <t>1 125 €</t>
  </si>
  <si>
    <t>4 500 / 4</t>
  </si>
  <si>
    <t>Étape</t>
  </si>
  <si>
    <t>Action</t>
  </si>
  <si>
    <t>1</t>
  </si>
  <si>
    <t>Renseignez les dépenses réellement constatées en N-1 dans la colonne B.</t>
  </si>
  <si>
    <t>2</t>
  </si>
  <si>
    <t>Ajoutez le budget voté pour l'exercice N dans la colonne C.</t>
  </si>
  <si>
    <t>3</t>
  </si>
  <si>
    <t>Saisissez le projet de budget N+1 dans la colonne D.</t>
  </si>
  <si>
    <t>4</t>
  </si>
  <si>
    <t>Les colonnes Écart € et Évolution % se calculent automatiquement.</t>
  </si>
  <si>
    <t>5</t>
  </si>
  <si>
    <t>Ajoutez une justification pour les hausses, baisses ou postes nouveaux.</t>
  </si>
  <si>
    <t>6</t>
  </si>
  <si>
    <t>Utilisez l'onglet « Calcul quote-part » pour estimer la provision trimestrielle d'un lot.</t>
  </si>
  <si>
    <t>À ne pas mélanger</t>
  </si>
  <si>
    <t>Budget prévisionnel</t>
  </si>
  <si>
    <t>Dépenses courantes de maintenance, de fonctionnement et d'administration.</t>
  </si>
  <si>
    <t>Fonds de travaux</t>
  </si>
  <si>
    <t>Réserve distincte destinée au financement de certains travaux.</t>
  </si>
  <si>
    <t>Avance de trésorerie</t>
  </si>
  <si>
    <t>Réserve destinée à sécuriser la trésorerie de la copropriété.</t>
  </si>
  <si>
    <t>Travaux hors maintenance courante</t>
  </si>
  <si>
    <t>Dépenses votées et financées séparément du budget prévisionnel.</t>
  </si>
  <si>
    <t>Renseignez les tantièmes applicables au lot.</t>
  </si>
  <si>
    <t>Mode d'emploi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</si>
</sst>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[$€-40C]"/>
    <numFmt numFmtId="165" formatCode="0.0%"/>
  </numFmts>
  <fonts count="10">
    <font>
      <sz val="11"/>
      <name val="Carlito"/>
    </font>
    <font>
      <b/>
      <sz val="18"/>
      <color rgb="FFFFFFFF"/>
      <name val="Carlito"/>
    </font>
    <font>
      <sz val="10"/>
      <color rgb="FF24312D"/>
      <name val="Carlito"/>
    </font>
    <font>
      <b/>
      <sz val="9"/>
      <color rgb="FF173D35"/>
      <name val="Carlito"/>
    </font>
    <font>
      <b/>
      <sz val="12"/>
      <color rgb="FF24312D"/>
      <name val="Carlito"/>
    </font>
    <font>
      <b/>
      <sz val="11"/>
      <color rgb="FFFFFFFF"/>
      <name val="Carlito"/>
    </font>
    <font>
      <sz val="11"/>
      <color rgb="FF24312D"/>
      <name val="Carlito"/>
    </font>
    <font>
      <b/>
      <sz val="17"/>
      <color rgb="FFFFFFFF"/>
      <name val="Carlito"/>
    </font>
    <font>
      <b/>
      <sz val="11"/>
      <color rgb="FF173D35"/>
      <name val="Carlito"/>
    </font>
    <font>
      <b/>
      <sz val="11"/>
      <color rgb="FF24312D"/>
      <name val="Carlito"/>
    </font>
  </fonts>
  <fills count="7">
    <fill>
      <patternFill patternType="none"/>
    </fill>
    <fill>
      <patternFill patternType="gray125"/>
    </fill>
    <fill>
      <patternFill patternType="solid">
        <fgColor rgb="FF173D35"/>
      </patternFill>
    </fill>
    <fill>
      <patternFill patternType="solid">
        <fgColor rgb="FFEAF3EF"/>
      </patternFill>
    </fill>
    <fill>
      <patternFill patternType="solid">
        <fgColor rgb="FFF6F9F8"/>
      </patternFill>
    </fill>
    <fill>
      <patternFill patternType="solid">
        <fgColor rgb="FF2E7D65"/>
      </patternFill>
    </fill>
    <fill>
      <patternFill patternType="solid">
        <fgColor rgb="FFFFFDF7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3" fillId="3" borderId="0" xfId="0" applyFont="1" applyFill="1" applyAlignment="1">
      <alignment horizontal="center" wrapText="1"/>
    </xf>
    <xf numFmtId="0" fontId="4" fillId="4" borderId="0" xfId="0" applyFont="1" applyFill="1" applyAlignment="1">
      <alignment horizontal="center"/>
    </xf>
    <xf numFmtId="0" fontId="5" fillId="5" borderId="0" xfId="0" applyFont="1" applyFill="1"/>
    <xf numFmtId="164" fontId="4" fillId="4" borderId="0" xfId="0" applyNumberFormat="1" applyFont="1" applyFill="1" applyAlignment="1">
      <alignment horizontal="center"/>
    </xf>
    <xf numFmtId="165" fontId="4" fillId="4" borderId="0" xfId="0" applyNumberFormat="1" applyFont="1" applyFill="1" applyAlignment="1">
      <alignment horizontal="center"/>
    </xf>
    <xf numFmtId="0" fontId="8" fillId="3" borderId="0" xfId="0" applyFont="1" applyFill="1"/>
    <xf numFmtId="164" fontId="0" fillId="6" borderId="0" xfId="0" applyNumberFormat="1" applyFill="1"/>
    <xf numFmtId="164" fontId="9" fillId="4" borderId="0" xfId="0" applyNumberFormat="1" applyFont="1" applyFill="1"/>
    <xf numFmtId="1" fontId="0" fillId="6" borderId="0" xfId="0" applyNumberFormat="1" applyFill="1"/>
    <xf numFmtId="0" fontId="0" fillId="4" borderId="0" xfId="0" applyFill="1" applyAlignment="1">
      <alignment wrapText="1"/>
    </xf>
    <xf numFmtId="0" fontId="6" fillId="4" borderId="0" xfId="0" applyFont="1" applyFill="1" applyAlignment="1">
      <alignment wrapText="1"/>
    </xf>
    <xf numFmtId="0" fontId="5" fillId="5" borderId="0" xfId="0" applyFont="1" applyFill="1"/>
    <xf numFmtId="0" fontId="0" fillId="4" borderId="0" xfId="0" applyFill="1" applyAlignment="1">
      <alignment wrapText="1"/>
    </xf>
    <xf numFmtId="0" fontId="1" fillId="2" borderId="0" xfId="0" applyFont="1" applyFill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7" fillId="2" borderId="0" xfId="0" applyFont="1" applyFill="1" applyAlignment="1">
      <alignment horizontal="center"/>
    </xf>
    <xf numFmtId="0" fontId="6" fillId="0" borderId="0" xfId="0" applyFont="1" applyAlignment="1">
      <alignment horizontal="center" wrapText="1"/>
    </xf>
    <xf numFmtId="0" fontId="5" fillId="5" borderId="2" xfId="0" applyFont="1" applyFill="1" applyBorder="1" applyAlignment="1">
      <alignment horizontal="center" wrapText="1"/>
    </xf>
    <xf numFmtId="0" fontId="5" fillId="5" borderId="3" xfId="0" applyFont="1" applyFill="1" applyBorder="1" applyAlignment="1">
      <alignment horizontal="center" wrapText="1"/>
    </xf>
    <xf numFmtId="0" fontId="5" fillId="5" borderId="4" xfId="0" applyFont="1" applyFill="1" applyBorder="1" applyAlignment="1">
      <alignment horizontal="center" wrapText="1"/>
    </xf>
    <xf numFmtId="0" fontId="0" fillId="0" borderId="5" xfId="0" applyBorder="1" applyAlignment="1">
      <alignment wrapText="1"/>
    </xf>
    <xf numFmtId="164" fontId="0" fillId="6" borderId="1" xfId="0" applyNumberFormat="1" applyFill="1" applyBorder="1" applyAlignment="1">
      <alignment horizontal="center" wrapText="1"/>
    </xf>
    <xf numFmtId="164" fontId="0" fillId="0" borderId="1" xfId="0" applyNumberFormat="1" applyBorder="1" applyAlignment="1">
      <alignment horizontal="center" wrapText="1"/>
    </xf>
    <xf numFmtId="165" fontId="0" fillId="0" borderId="1" xfId="0" applyNumberFormat="1" applyBorder="1" applyAlignment="1">
      <alignment horizontal="center" wrapText="1"/>
    </xf>
    <xf numFmtId="0" fontId="0" fillId="6" borderId="6" xfId="0" applyFill="1" applyBorder="1" applyAlignment="1">
      <alignment horizontal="center" wrapText="1"/>
    </xf>
    <xf numFmtId="0" fontId="5" fillId="2" borderId="7" xfId="0" applyFont="1" applyFill="1" applyBorder="1"/>
    <xf numFmtId="164" fontId="5" fillId="2" borderId="8" xfId="0" applyNumberFormat="1" applyFont="1" applyFill="1" applyBorder="1" applyAlignment="1">
      <alignment horizontal="center"/>
    </xf>
    <xf numFmtId="165" fontId="5" fillId="2" borderId="8" xfId="0" applyNumberFormat="1" applyFont="1" applyFill="1" applyBorder="1" applyAlignment="1">
      <alignment horizontal="center"/>
    </xf>
    <xf numFmtId="0" fontId="5" fillId="2" borderId="9" xfId="0" applyFont="1" applyFill="1" applyBorder="1" applyAlignment="1">
      <alignment horizontal="center"/>
    </xf>
  </cellXfs>
  <cellStyles count="1">
    <cellStyle name="Normal" xfId="0" builtinId="0"/>
  </cellStyles>
  <dxfs count="13">
    <dxf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>
        <bottom style="thin">
          <color indexed="64"/>
        </bottom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color rgb="FF276749"/>
      </font>
      <fill>
        <patternFill patternType="solid">
          <bgColor rgb="FFEAF6EE"/>
        </patternFill>
      </fill>
    </dxf>
    <dxf>
      <font>
        <b/>
        <color rgb="FF9B2C2C"/>
      </font>
      <fill>
        <patternFill patternType="solid">
          <bgColor rgb="FFFDECE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BudgetPrevisionnelTable" displayName="BudgetPrevisionnelTable" ref="A8:G22" totalsRowShown="0" headerRowDxfId="0" headerRowBorderDxfId="9" tableBorderDxfId="10" totalsRowBorderDxfId="8">
  <tableColumns count="7">
    <tableColumn id="1" xr3:uid="{00000000-0010-0000-0000-000001000000}" name="Poste de dépense" dataDxfId="7"/>
    <tableColumn id="2" xr3:uid="{00000000-0010-0000-0000-000002000000}" name="Réalisé N-1" dataDxfId="6"/>
    <tableColumn id="3" xr3:uid="{00000000-0010-0000-0000-000003000000}" name="Budget N" dataDxfId="5"/>
    <tableColumn id="4" xr3:uid="{00000000-0010-0000-0000-000004000000}" name="Projet N+1" dataDxfId="4"/>
    <tableColumn id="5" xr3:uid="{00000000-0010-0000-0000-000005000000}" name="Écart €" dataDxfId="3"/>
    <tableColumn id="6" xr3:uid="{00000000-0010-0000-0000-000006000000}" name="Évolution %" dataDxfId="2"/>
    <tableColumn id="7" xr3:uid="{00000000-0010-0000-0000-000007000000}" name="Commentaire / justification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workbookViewId="0">
      <selection sqref="A1:G1"/>
    </sheetView>
  </sheetViews>
  <sheetFormatPr baseColWidth="10" defaultColWidth="9" defaultRowHeight="14.25"/>
  <cols>
    <col min="1" max="1" width="34" customWidth="1"/>
    <col min="2" max="4" width="16" customWidth="1"/>
    <col min="5" max="5" width="15" customWidth="1"/>
    <col min="6" max="6" width="14" customWidth="1"/>
    <col min="7" max="7" width="36" customWidth="1"/>
  </cols>
  <sheetData>
    <row r="1" spans="1:7" ht="32.1" customHeight="1">
      <c r="A1" s="14" t="s">
        <v>0</v>
      </c>
      <c r="B1" s="14"/>
      <c r="C1" s="14"/>
      <c r="D1" s="14"/>
      <c r="E1" s="14"/>
      <c r="F1" s="14"/>
      <c r="G1" s="14"/>
    </row>
    <row r="2" spans="1:7" ht="32.1" customHeight="1">
      <c r="A2" s="15" t="s">
        <v>1</v>
      </c>
      <c r="B2" s="15"/>
      <c r="C2" s="15"/>
      <c r="D2" s="15"/>
      <c r="E2" s="15"/>
      <c r="F2" s="15"/>
      <c r="G2" s="15"/>
    </row>
    <row r="4" spans="1:7">
      <c r="A4" s="1" t="s">
        <v>2</v>
      </c>
      <c r="B4" s="1"/>
      <c r="C4" s="1" t="s">
        <v>3</v>
      </c>
      <c r="D4" s="1"/>
      <c r="E4" s="1" t="s">
        <v>4</v>
      </c>
      <c r="F4" s="1"/>
      <c r="G4" s="1" t="s">
        <v>5</v>
      </c>
    </row>
    <row r="5" spans="1:7" ht="15.75">
      <c r="A5" s="4">
        <f>B22</f>
        <v>0</v>
      </c>
      <c r="B5" s="2"/>
      <c r="C5" s="4">
        <f>C22</f>
        <v>0</v>
      </c>
      <c r="D5" s="2"/>
      <c r="E5" s="4">
        <f>D22</f>
        <v>0</v>
      </c>
      <c r="F5" s="2"/>
      <c r="G5" s="5" t="str">
        <f>F22</f>
        <v/>
      </c>
    </row>
    <row r="8" spans="1:7" ht="15">
      <c r="A8" s="18" t="s">
        <v>6</v>
      </c>
      <c r="B8" s="19" t="s">
        <v>7</v>
      </c>
      <c r="C8" s="19" t="s">
        <v>8</v>
      </c>
      <c r="D8" s="19" t="s">
        <v>9</v>
      </c>
      <c r="E8" s="19" t="s">
        <v>10</v>
      </c>
      <c r="F8" s="19" t="s">
        <v>11</v>
      </c>
      <c r="G8" s="20" t="s">
        <v>12</v>
      </c>
    </row>
    <row r="9" spans="1:7" ht="15">
      <c r="A9" s="21" t="s">
        <v>13</v>
      </c>
      <c r="B9" s="22"/>
      <c r="C9" s="22"/>
      <c r="D9" s="22"/>
      <c r="E9" s="23" t="str">
        <f t="shared" ref="E9:E21" si="0">IF(OR(B9="",D9=""),"",D9-B9)</f>
        <v/>
      </c>
      <c r="F9" s="24" t="str">
        <f t="shared" ref="F9:F21" si="1">IF(OR(B9="",B9=0,D9=""),"",(D9-B9)/B9)</f>
        <v/>
      </c>
      <c r="G9" s="25"/>
    </row>
    <row r="10" spans="1:7" ht="15">
      <c r="A10" s="21" t="s">
        <v>14</v>
      </c>
      <c r="B10" s="22"/>
      <c r="C10" s="22"/>
      <c r="D10" s="22"/>
      <c r="E10" s="23" t="str">
        <f t="shared" si="0"/>
        <v/>
      </c>
      <c r="F10" s="24" t="str">
        <f t="shared" si="1"/>
        <v/>
      </c>
      <c r="G10" s="25"/>
    </row>
    <row r="11" spans="1:7" ht="15">
      <c r="A11" s="21" t="s">
        <v>15</v>
      </c>
      <c r="B11" s="22"/>
      <c r="C11" s="22"/>
      <c r="D11" s="22"/>
      <c r="E11" s="23" t="str">
        <f t="shared" si="0"/>
        <v/>
      </c>
      <c r="F11" s="24" t="str">
        <f t="shared" si="1"/>
        <v/>
      </c>
      <c r="G11" s="25"/>
    </row>
    <row r="12" spans="1:7" ht="15">
      <c r="A12" s="21" t="s">
        <v>16</v>
      </c>
      <c r="B12" s="22"/>
      <c r="C12" s="22"/>
      <c r="D12" s="22"/>
      <c r="E12" s="23" t="str">
        <f t="shared" si="0"/>
        <v/>
      </c>
      <c r="F12" s="24" t="str">
        <f t="shared" si="1"/>
        <v/>
      </c>
      <c r="G12" s="25"/>
    </row>
    <row r="13" spans="1:7" ht="15">
      <c r="A13" s="21" t="s">
        <v>17</v>
      </c>
      <c r="B13" s="22"/>
      <c r="C13" s="22"/>
      <c r="D13" s="22"/>
      <c r="E13" s="23" t="str">
        <f t="shared" si="0"/>
        <v/>
      </c>
      <c r="F13" s="24" t="str">
        <f t="shared" si="1"/>
        <v/>
      </c>
      <c r="G13" s="25"/>
    </row>
    <row r="14" spans="1:7" ht="15">
      <c r="A14" s="21" t="s">
        <v>18</v>
      </c>
      <c r="B14" s="22"/>
      <c r="C14" s="22"/>
      <c r="D14" s="22"/>
      <c r="E14" s="23" t="str">
        <f t="shared" si="0"/>
        <v/>
      </c>
      <c r="F14" s="24" t="str">
        <f t="shared" si="1"/>
        <v/>
      </c>
      <c r="G14" s="25"/>
    </row>
    <row r="15" spans="1:7" ht="15">
      <c r="A15" s="21" t="s">
        <v>19</v>
      </c>
      <c r="B15" s="22"/>
      <c r="C15" s="22"/>
      <c r="D15" s="22"/>
      <c r="E15" s="23" t="str">
        <f t="shared" si="0"/>
        <v/>
      </c>
      <c r="F15" s="24" t="str">
        <f t="shared" si="1"/>
        <v/>
      </c>
      <c r="G15" s="25"/>
    </row>
    <row r="16" spans="1:7" ht="15">
      <c r="A16" s="21" t="s">
        <v>20</v>
      </c>
      <c r="B16" s="22"/>
      <c r="C16" s="22"/>
      <c r="D16" s="22"/>
      <c r="E16" s="23" t="str">
        <f t="shared" si="0"/>
        <v/>
      </c>
      <c r="F16" s="24" t="str">
        <f t="shared" si="1"/>
        <v/>
      </c>
      <c r="G16" s="25"/>
    </row>
    <row r="17" spans="1:7" ht="15">
      <c r="A17" s="21" t="s">
        <v>21</v>
      </c>
      <c r="B17" s="22"/>
      <c r="C17" s="22"/>
      <c r="D17" s="22"/>
      <c r="E17" s="23" t="str">
        <f t="shared" si="0"/>
        <v/>
      </c>
      <c r="F17" s="24" t="str">
        <f t="shared" si="1"/>
        <v/>
      </c>
      <c r="G17" s="25"/>
    </row>
    <row r="18" spans="1:7" ht="29.25">
      <c r="A18" s="21" t="s">
        <v>22</v>
      </c>
      <c r="B18" s="22"/>
      <c r="C18" s="22"/>
      <c r="D18" s="22"/>
      <c r="E18" s="23" t="str">
        <f t="shared" si="0"/>
        <v/>
      </c>
      <c r="F18" s="24" t="str">
        <f t="shared" si="1"/>
        <v/>
      </c>
      <c r="G18" s="25"/>
    </row>
    <row r="19" spans="1:7" ht="29.25">
      <c r="A19" s="21" t="s">
        <v>23</v>
      </c>
      <c r="B19" s="22"/>
      <c r="C19" s="22"/>
      <c r="D19" s="22"/>
      <c r="E19" s="23" t="str">
        <f t="shared" si="0"/>
        <v/>
      </c>
      <c r="F19" s="24" t="str">
        <f t="shared" si="1"/>
        <v/>
      </c>
      <c r="G19" s="25"/>
    </row>
    <row r="20" spans="1:7" ht="15">
      <c r="A20" s="21" t="s">
        <v>24</v>
      </c>
      <c r="B20" s="22"/>
      <c r="C20" s="22"/>
      <c r="D20" s="22"/>
      <c r="E20" s="23" t="str">
        <f t="shared" si="0"/>
        <v/>
      </c>
      <c r="F20" s="24" t="str">
        <f t="shared" si="1"/>
        <v/>
      </c>
      <c r="G20" s="25"/>
    </row>
    <row r="21" spans="1:7" ht="15">
      <c r="A21" s="21" t="s">
        <v>25</v>
      </c>
      <c r="B21" s="22"/>
      <c r="C21" s="22"/>
      <c r="D21" s="22"/>
      <c r="E21" s="23" t="str">
        <f t="shared" si="0"/>
        <v/>
      </c>
      <c r="F21" s="24" t="str">
        <f t="shared" si="1"/>
        <v/>
      </c>
      <c r="G21" s="25"/>
    </row>
    <row r="22" spans="1:7" ht="15">
      <c r="A22" s="26" t="s">
        <v>26</v>
      </c>
      <c r="B22" s="27">
        <f>SUM(B9:B21)</f>
        <v>0</v>
      </c>
      <c r="C22" s="27">
        <f>SUM(C9:C21)</f>
        <v>0</v>
      </c>
      <c r="D22" s="27">
        <f>SUM(D9:D21)</f>
        <v>0</v>
      </c>
      <c r="E22" s="27">
        <f>D22-B22</f>
        <v>0</v>
      </c>
      <c r="F22" s="28" t="str">
        <f>IF(B22=0,"",(D22-B22)/B22)</f>
        <v/>
      </c>
      <c r="G22" s="29"/>
    </row>
    <row r="25" spans="1:7" ht="15">
      <c r="A25" s="12" t="s">
        <v>27</v>
      </c>
      <c r="B25" s="12"/>
      <c r="C25" s="12"/>
      <c r="D25" s="12"/>
      <c r="E25" s="12"/>
      <c r="F25" s="12"/>
      <c r="G25" s="12"/>
    </row>
    <row r="26" spans="1:7">
      <c r="A26" s="11" t="s">
        <v>28</v>
      </c>
      <c r="B26" s="11"/>
      <c r="C26" s="11"/>
      <c r="D26" s="11"/>
      <c r="E26" s="11"/>
      <c r="F26" s="11"/>
      <c r="G26" s="11"/>
    </row>
    <row r="27" spans="1:7">
      <c r="A27" s="11" t="s">
        <v>29</v>
      </c>
      <c r="B27" s="11"/>
      <c r="C27" s="11"/>
      <c r="D27" s="11"/>
      <c r="E27" s="11"/>
      <c r="F27" s="11"/>
      <c r="G27" s="11"/>
    </row>
    <row r="28" spans="1:7">
      <c r="A28" s="11" t="s">
        <v>30</v>
      </c>
      <c r="B28" s="11"/>
      <c r="C28" s="11"/>
      <c r="D28" s="11"/>
      <c r="E28" s="11"/>
      <c r="F28" s="11"/>
      <c r="G28" s="11"/>
    </row>
    <row r="29" spans="1:7">
      <c r="A29" s="11" t="s">
        <v>31</v>
      </c>
      <c r="B29" s="11"/>
      <c r="C29" s="11"/>
      <c r="D29" s="11"/>
      <c r="E29" s="11"/>
      <c r="F29" s="11"/>
      <c r="G29" s="11"/>
    </row>
    <row r="30" spans="1:7">
      <c r="A30" s="11" t="s">
        <v>32</v>
      </c>
      <c r="B30" s="11"/>
      <c r="C30" s="11"/>
      <c r="D30" s="11"/>
      <c r="E30" s="11"/>
      <c r="F30" s="11"/>
      <c r="G30" s="11"/>
    </row>
  </sheetData>
  <mergeCells count="8">
    <mergeCell ref="A28:G28"/>
    <mergeCell ref="A29:G29"/>
    <mergeCell ref="A30:G30"/>
    <mergeCell ref="A1:G1"/>
    <mergeCell ref="A2:G2"/>
    <mergeCell ref="A25:G25"/>
    <mergeCell ref="A26:G26"/>
    <mergeCell ref="A27:G27"/>
  </mergeCells>
  <conditionalFormatting sqref="F9:F22">
    <cfRule type="expression" dxfId="12" priority="1">
      <formula>F9&gt;0.1</formula>
    </cfRule>
    <cfRule type="expression" dxfId="11" priority="2">
      <formula>F9&lt;-0.1</formula>
    </cfRule>
  </conditionalFormatting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7"/>
  <sheetViews>
    <sheetView workbookViewId="0">
      <selection sqref="A1:D1"/>
    </sheetView>
  </sheetViews>
  <sheetFormatPr baseColWidth="10" defaultColWidth="9" defaultRowHeight="14.25"/>
  <cols>
    <col min="1" max="1" width="34" customWidth="1"/>
    <col min="2" max="2" width="18" customWidth="1"/>
    <col min="3" max="3" width="30" customWidth="1"/>
    <col min="4" max="4" width="12" customWidth="1"/>
  </cols>
  <sheetData>
    <row r="1" spans="1:4" ht="21.75">
      <c r="A1" s="16" t="s">
        <v>33</v>
      </c>
      <c r="B1" s="16"/>
      <c r="C1" s="16"/>
      <c r="D1" s="16"/>
    </row>
    <row r="2" spans="1:4">
      <c r="A2" s="17" t="s">
        <v>72</v>
      </c>
      <c r="B2" s="17"/>
      <c r="C2" s="17"/>
      <c r="D2" s="17"/>
    </row>
    <row r="5" spans="1:4" ht="15">
      <c r="A5" s="6" t="s">
        <v>34</v>
      </c>
      <c r="B5" s="7">
        <f>'Budget prévisionnel'!D22</f>
        <v>0</v>
      </c>
    </row>
    <row r="6" spans="1:4" ht="15">
      <c r="A6" s="6" t="s">
        <v>35</v>
      </c>
      <c r="B6" s="9"/>
    </row>
    <row r="7" spans="1:4" ht="15">
      <c r="A7" s="6" t="s">
        <v>36</v>
      </c>
      <c r="B7" s="9">
        <v>1000</v>
      </c>
    </row>
    <row r="8" spans="1:4" ht="15">
      <c r="A8" s="6" t="s">
        <v>37</v>
      </c>
      <c r="B8" s="8" t="str">
        <f>IF(OR(B5="",B6="",B7="",B7=0),"",B5*B6/B7)</f>
        <v/>
      </c>
    </row>
    <row r="9" spans="1:4" ht="15">
      <c r="A9" s="6" t="s">
        <v>38</v>
      </c>
      <c r="B9" s="8" t="str">
        <f>IF(B8="","",B8/4)</f>
        <v/>
      </c>
    </row>
    <row r="12" spans="1:4" ht="15">
      <c r="A12" s="12" t="s">
        <v>39</v>
      </c>
      <c r="B12" s="12"/>
      <c r="C12" s="12"/>
      <c r="D12" s="12"/>
    </row>
    <row r="13" spans="1:4">
      <c r="A13" s="10" t="s">
        <v>40</v>
      </c>
      <c r="B13" s="10" t="s">
        <v>41</v>
      </c>
      <c r="C13" s="10"/>
      <c r="D13" s="10"/>
    </row>
    <row r="14" spans="1:4">
      <c r="A14" s="10" t="s">
        <v>35</v>
      </c>
      <c r="B14" s="10" t="s">
        <v>42</v>
      </c>
      <c r="C14" s="10"/>
      <c r="D14" s="10"/>
    </row>
    <row r="15" spans="1:4">
      <c r="A15" s="10" t="s">
        <v>43</v>
      </c>
      <c r="B15" s="10" t="s">
        <v>44</v>
      </c>
      <c r="C15" s="10"/>
      <c r="D15" s="10"/>
    </row>
    <row r="16" spans="1:4">
      <c r="A16" s="10" t="s">
        <v>37</v>
      </c>
      <c r="B16" s="10" t="s">
        <v>45</v>
      </c>
      <c r="C16" s="10" t="s">
        <v>46</v>
      </c>
      <c r="D16" s="10"/>
    </row>
    <row r="17" spans="1:4">
      <c r="A17" s="10" t="s">
        <v>38</v>
      </c>
      <c r="B17" s="10" t="s">
        <v>47</v>
      </c>
      <c r="C17" s="10" t="s">
        <v>48</v>
      </c>
      <c r="D17" s="10"/>
    </row>
  </sheetData>
  <mergeCells count="3">
    <mergeCell ref="A1:D1"/>
    <mergeCell ref="A2:D2"/>
    <mergeCell ref="A12:D1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6"/>
  <sheetViews>
    <sheetView workbookViewId="0">
      <selection sqref="A1:F1"/>
    </sheetView>
  </sheetViews>
  <sheetFormatPr baseColWidth="10" defaultColWidth="9" defaultRowHeight="14.25"/>
  <cols>
    <col min="1" max="1" width="28" customWidth="1"/>
    <col min="2" max="6" width="18" customWidth="1"/>
  </cols>
  <sheetData>
    <row r="1" spans="1:6" ht="21.75">
      <c r="A1" s="16" t="s">
        <v>73</v>
      </c>
      <c r="B1" s="16"/>
      <c r="C1" s="16"/>
      <c r="D1" s="16"/>
      <c r="E1" s="16"/>
      <c r="F1" s="16"/>
    </row>
    <row r="3" spans="1:6" ht="15">
      <c r="A3" s="3" t="s">
        <v>49</v>
      </c>
      <c r="B3" s="3" t="s">
        <v>50</v>
      </c>
      <c r="C3" s="3"/>
      <c r="D3" s="3"/>
      <c r="E3" s="3"/>
      <c r="F3" s="3"/>
    </row>
    <row r="4" spans="1:6">
      <c r="A4" s="10" t="s">
        <v>51</v>
      </c>
      <c r="B4" s="13" t="s">
        <v>52</v>
      </c>
      <c r="C4" s="13"/>
      <c r="D4" s="13"/>
      <c r="E4" s="13"/>
      <c r="F4" s="13"/>
    </row>
    <row r="5" spans="1:6">
      <c r="A5" s="10" t="s">
        <v>53</v>
      </c>
      <c r="B5" s="13" t="s">
        <v>54</v>
      </c>
      <c r="C5" s="13"/>
      <c r="D5" s="13"/>
      <c r="E5" s="13"/>
      <c r="F5" s="13"/>
    </row>
    <row r="6" spans="1:6">
      <c r="A6" s="10" t="s">
        <v>55</v>
      </c>
      <c r="B6" s="13" t="s">
        <v>56</v>
      </c>
      <c r="C6" s="13"/>
      <c r="D6" s="13"/>
      <c r="E6" s="13"/>
      <c r="F6" s="13"/>
    </row>
    <row r="7" spans="1:6">
      <c r="A7" s="10" t="s">
        <v>57</v>
      </c>
      <c r="B7" s="13" t="s">
        <v>58</v>
      </c>
      <c r="C7" s="13"/>
      <c r="D7" s="13"/>
      <c r="E7" s="13"/>
      <c r="F7" s="13"/>
    </row>
    <row r="8" spans="1:6">
      <c r="A8" s="10" t="s">
        <v>59</v>
      </c>
      <c r="B8" s="13" t="s">
        <v>60</v>
      </c>
      <c r="C8" s="13"/>
      <c r="D8" s="13"/>
      <c r="E8" s="13"/>
      <c r="F8" s="13"/>
    </row>
    <row r="9" spans="1:6">
      <c r="A9" s="10" t="s">
        <v>61</v>
      </c>
      <c r="B9" s="13" t="s">
        <v>62</v>
      </c>
      <c r="C9" s="13"/>
      <c r="D9" s="13"/>
      <c r="E9" s="13"/>
      <c r="F9" s="13"/>
    </row>
    <row r="12" spans="1:6" ht="15">
      <c r="A12" s="12" t="s">
        <v>63</v>
      </c>
      <c r="B12" s="12"/>
      <c r="C12" s="12"/>
      <c r="D12" s="12"/>
      <c r="E12" s="12"/>
      <c r="F12" s="12"/>
    </row>
    <row r="13" spans="1:6">
      <c r="A13" s="10" t="s">
        <v>64</v>
      </c>
      <c r="B13" s="13" t="s">
        <v>65</v>
      </c>
      <c r="C13" s="13"/>
      <c r="D13" s="13"/>
      <c r="E13" s="13"/>
      <c r="F13" s="13"/>
    </row>
    <row r="14" spans="1:6">
      <c r="A14" s="10" t="s">
        <v>66</v>
      </c>
      <c r="B14" s="13" t="s">
        <v>67</v>
      </c>
      <c r="C14" s="13"/>
      <c r="D14" s="13"/>
      <c r="E14" s="13"/>
      <c r="F14" s="13"/>
    </row>
    <row r="15" spans="1:6">
      <c r="A15" s="10" t="s">
        <v>68</v>
      </c>
      <c r="B15" s="13" t="s">
        <v>69</v>
      </c>
      <c r="C15" s="13"/>
      <c r="D15" s="13"/>
      <c r="E15" s="13"/>
      <c r="F15" s="13"/>
    </row>
    <row r="16" spans="1:6" ht="28.5">
      <c r="A16" s="10" t="s">
        <v>70</v>
      </c>
      <c r="B16" s="13" t="s">
        <v>71</v>
      </c>
      <c r="C16" s="13"/>
      <c r="D16" s="13"/>
      <c r="E16" s="13"/>
      <c r="F16" s="13"/>
    </row>
  </sheetData>
  <mergeCells count="12">
    <mergeCell ref="A1:F1"/>
    <mergeCell ref="B4:F4"/>
    <mergeCell ref="B5:F5"/>
    <mergeCell ref="B6:F6"/>
    <mergeCell ref="B7:F7"/>
    <mergeCell ref="B15:F15"/>
    <mergeCell ref="B16:F16"/>
    <mergeCell ref="B8:F8"/>
    <mergeCell ref="B9:F9"/>
    <mergeCell ref="A12:F12"/>
    <mergeCell ref="B13:F13"/>
    <mergeCell ref="B14:F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Budget prévisionnel</vt:lpstr>
      <vt:lpstr>Calcul quote-part</vt:lpstr>
      <vt:lpstr>Mode d'emploi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NicolasC</cp:lastModifiedBy>
  <dcterms:modified xsi:type="dcterms:W3CDTF">2026-08-11T14:36:58Z</dcterms:modified>
</cp:coreProperties>
</file>