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andr1\Downloads\"/>
    </mc:Choice>
  </mc:AlternateContent>
  <xr:revisionPtr revIDLastSave="0" documentId="13_ncr:1_{00B3899B-2DB2-4055-84AC-15F101C8BB45}" xr6:coauthVersionLast="36" xr6:coauthVersionMax="36" xr10:uidLastSave="{00000000-0000-0000-0000-000000000000}"/>
  <bookViews>
    <workbookView xWindow="0" yWindow="0" windowWidth="19200" windowHeight="11385" xr2:uid="{7989B804-F55B-4436-90DD-8D64A9237B58}"/>
  </bookViews>
  <sheets>
    <sheet name="Timelin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6" i="1"/>
  <c r="H14" i="1"/>
  <c r="H20" i="1"/>
  <c r="B32" i="1"/>
  <c r="B31" i="1" s="1"/>
  <c r="B28" i="1"/>
  <c r="B30" i="1"/>
  <c r="B6" i="1"/>
  <c r="B8" i="1" s="1"/>
  <c r="B10" i="1" s="1"/>
  <c r="B12" i="1" s="1"/>
  <c r="B14" i="1" s="1"/>
  <c r="B16" i="1" s="1"/>
  <c r="B18" i="1" s="1"/>
  <c r="B20" i="1" s="1"/>
  <c r="B22" i="1" s="1"/>
  <c r="B24" i="1" s="1"/>
  <c r="B26" i="1" s="1"/>
  <c r="H27" i="1"/>
  <c r="H26" i="1"/>
  <c r="H24" i="1"/>
  <c r="H22" i="1"/>
  <c r="J11" i="1"/>
  <c r="H11" i="1"/>
  <c r="J8" i="1"/>
  <c r="H8" i="1"/>
  <c r="J6" i="1"/>
  <c r="H6" i="1"/>
</calcChain>
</file>

<file path=xl/sharedStrings.xml><?xml version="1.0" encoding="utf-8"?>
<sst xmlns="http://schemas.openxmlformats.org/spreadsheetml/2006/main" count="51" uniqueCount="39">
  <si>
    <t>ENTER PROPOSAL DUE DATE:</t>
  </si>
  <si>
    <t>Activity</t>
  </si>
  <si>
    <t>Locate opportunity</t>
  </si>
  <si>
    <t>Start proposal</t>
  </si>
  <si>
    <t>PI document upload</t>
  </si>
  <si>
    <t>Final Approval, Office of Research</t>
  </si>
  <si>
    <t>Locate funding opportunity; determine eligibility; contact and possibly meet Program Officer</t>
  </si>
  <si>
    <t>Upload to sponsor website; Office of Research can upload, if sponsor allows</t>
  </si>
  <si>
    <t>Proposal due date</t>
  </si>
  <si>
    <t>Continue working on proposal</t>
  </si>
  <si>
    <t>Final Approval</t>
  </si>
  <si>
    <t>Document upload</t>
  </si>
  <si>
    <t>Office of Research — Timeline for Submitting a Grant Proposal</t>
  </si>
  <si>
    <t>Editing deadline</t>
  </si>
  <si>
    <t>Deadline for external review</t>
  </si>
  <si>
    <t>External review</t>
  </si>
  <si>
    <t>Timeline</t>
  </si>
  <si>
    <t>Final day to revise budget as needed; complete non-narrative documents</t>
  </si>
  <si>
    <t>Final Revisions</t>
  </si>
  <si>
    <t>Start drafting proposal—contact UNO grant writer for assistance; review sponsor guidelines; contact subcontracting entities; review budget templates</t>
  </si>
  <si>
    <t>If you desire in-depth editing from a grant writer, submit draft proposal with 8 weeks' notice</t>
  </si>
  <si>
    <t>If you desire basic editing from a grant writer, submit draft proposal with 4 weeks' notice</t>
  </si>
  <si>
    <t>–</t>
  </si>
  <si>
    <t>Deadline</t>
  </si>
  <si>
    <t>In-Depth proposal editing deadline</t>
  </si>
  <si>
    <t>Basic proposal editing deadline</t>
  </si>
  <si>
    <t>Contact</t>
  </si>
  <si>
    <t>Grant Writer</t>
  </si>
  <si>
    <t>Research Administrator</t>
  </si>
  <si>
    <t>Visit the UNO Office of Research website to identify the grant writer and research administrator serving your unit.</t>
  </si>
  <si>
    <t>Deadline for revisions</t>
  </si>
  <si>
    <t>Locate opportunity 9-12 months before due date</t>
  </si>
  <si>
    <t>Start proposal 6-9 months before due date</t>
  </si>
  <si>
    <t>DUE DATE</t>
  </si>
  <si>
    <t>If you HAVE NOT confirmed with a reviewer, submit service request 12 weeks ahead of proposal deadline.</t>
  </si>
  <si>
    <t>If you HAVE confirmed with a reviewer, submit service request 10 weeks ahead of proposal deadline.</t>
  </si>
  <si>
    <t>Finalize budget with Research Administrator; attach draft of narrative to award proposal request (you can continue working on your narrative); obtain cost-share approvals from unit administrators</t>
  </si>
  <si>
    <t>Submit award proposal</t>
  </si>
  <si>
    <t>Submit award proposal form 1-3 months before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</si>
</sst>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mmmm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7D0D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2" borderId="8" xfId="0" applyFill="1" applyBorder="1"/>
    <xf numFmtId="0" fontId="0" fillId="6" borderId="8" xfId="0" applyFill="1" applyBorder="1"/>
    <xf numFmtId="0" fontId="0" fillId="8" borderId="8" xfId="0" applyFill="1" applyBorder="1"/>
    <xf numFmtId="0" fontId="7" fillId="2" borderId="6" xfId="0" applyFont="1" applyFill="1" applyBorder="1"/>
    <xf numFmtId="0" fontId="7" fillId="6" borderId="6" xfId="0" applyFont="1" applyFill="1" applyBorder="1"/>
    <xf numFmtId="0" fontId="7" fillId="8" borderId="6" xfId="0" applyFont="1" applyFill="1" applyBorder="1"/>
    <xf numFmtId="0" fontId="1" fillId="2" borderId="1" xfId="0" applyFont="1" applyFill="1" applyBorder="1"/>
    <xf numFmtId="0" fontId="1" fillId="3" borderId="2" xfId="0" applyFont="1" applyFill="1" applyBorder="1"/>
    <xf numFmtId="0" fontId="1" fillId="6" borderId="2" xfId="0" applyFont="1" applyFill="1" applyBorder="1"/>
    <xf numFmtId="0" fontId="6" fillId="5" borderId="2" xfId="1" applyFont="1" applyFill="1" applyBorder="1"/>
    <xf numFmtId="0" fontId="1" fillId="6" borderId="9" xfId="0" applyFont="1" applyFill="1" applyBorder="1"/>
    <xf numFmtId="0" fontId="1" fillId="8" borderId="2" xfId="0" applyFont="1" applyFill="1" applyBorder="1"/>
    <xf numFmtId="0" fontId="1" fillId="7" borderId="9" xfId="0" applyFont="1" applyFill="1" applyBorder="1"/>
    <xf numFmtId="0" fontId="0" fillId="2" borderId="7" xfId="0" applyFill="1" applyBorder="1" applyAlignment="1">
      <alignment horizontal="center"/>
    </xf>
    <xf numFmtId="14" fontId="2" fillId="6" borderId="3" xfId="0" applyNumberFormat="1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14" fontId="2" fillId="6" borderId="10" xfId="0" applyNumberFormat="1" applyFont="1" applyFill="1" applyBorder="1" applyAlignment="1">
      <alignment horizontal="center"/>
    </xf>
    <xf numFmtId="14" fontId="2" fillId="8" borderId="3" xfId="0" applyNumberFormat="1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14" fontId="2" fillId="7" borderId="10" xfId="0" applyNumberFormat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14" fontId="2" fillId="10" borderId="3" xfId="0" applyNumberFormat="1" applyFont="1" applyFill="1" applyBorder="1" applyAlignment="1">
      <alignment horizontal="center"/>
    </xf>
    <xf numFmtId="0" fontId="0" fillId="10" borderId="3" xfId="0" applyFill="1" applyBorder="1"/>
    <xf numFmtId="0" fontId="0" fillId="10" borderId="7" xfId="0" applyFill="1" applyBorder="1"/>
    <xf numFmtId="0" fontId="0" fillId="10" borderId="8" xfId="0" applyFill="1" applyBorder="1"/>
    <xf numFmtId="0" fontId="1" fillId="11" borderId="2" xfId="0" applyFont="1" applyFill="1" applyBorder="1"/>
    <xf numFmtId="14" fontId="2" fillId="11" borderId="3" xfId="0" applyNumberFormat="1" applyFont="1" applyFill="1" applyBorder="1" applyAlignment="1">
      <alignment horizontal="center"/>
    </xf>
    <xf numFmtId="0" fontId="0" fillId="11" borderId="3" xfId="0" applyFill="1" applyBorder="1"/>
    <xf numFmtId="0" fontId="0" fillId="11" borderId="7" xfId="0" applyFill="1" applyBorder="1"/>
    <xf numFmtId="0" fontId="0" fillId="11" borderId="8" xfId="0" applyFill="1" applyBorder="1"/>
    <xf numFmtId="0" fontId="7" fillId="11" borderId="6" xfId="0" applyFont="1" applyFill="1" applyBorder="1"/>
    <xf numFmtId="0" fontId="7" fillId="10" borderId="6" xfId="0" applyFont="1" applyFill="1" applyBorder="1"/>
    <xf numFmtId="0" fontId="0" fillId="0" borderId="6" xfId="0" applyBorder="1"/>
    <xf numFmtId="0" fontId="0" fillId="0" borderId="7" xfId="0" applyBorder="1"/>
    <xf numFmtId="14" fontId="2" fillId="12" borderId="3" xfId="0" applyNumberFormat="1" applyFont="1" applyFill="1" applyBorder="1" applyAlignment="1">
      <alignment horizontal="center"/>
    </xf>
    <xf numFmtId="0" fontId="0" fillId="12" borderId="3" xfId="0" applyFill="1" applyBorder="1"/>
    <xf numFmtId="0" fontId="0" fillId="12" borderId="7" xfId="0" applyFill="1" applyBorder="1"/>
    <xf numFmtId="0" fontId="0" fillId="12" borderId="8" xfId="0" applyFill="1" applyBorder="1"/>
    <xf numFmtId="0" fontId="1" fillId="12" borderId="2" xfId="0" applyFont="1" applyFill="1" applyBorder="1"/>
    <xf numFmtId="0" fontId="7" fillId="12" borderId="6" xfId="0" applyFont="1" applyFill="1" applyBorder="1"/>
    <xf numFmtId="0" fontId="10" fillId="10" borderId="2" xfId="0" applyFont="1" applyFill="1" applyBorder="1"/>
    <xf numFmtId="14" fontId="2" fillId="2" borderId="0" xfId="0" applyNumberFormat="1" applyFont="1" applyFill="1" applyBorder="1" applyAlignment="1">
      <alignment horizontal="left"/>
    </xf>
    <xf numFmtId="14" fontId="9" fillId="2" borderId="0" xfId="0" applyNumberFormat="1" applyFont="1" applyFill="1" applyBorder="1" applyAlignment="1">
      <alignment horizontal="left"/>
    </xf>
    <xf numFmtId="14" fontId="2" fillId="3" borderId="3" xfId="0" applyNumberFormat="1" applyFont="1" applyFill="1" applyBorder="1" applyAlignment="1">
      <alignment horizontal="left"/>
    </xf>
    <xf numFmtId="14" fontId="2" fillId="5" borderId="3" xfId="0" applyNumberFormat="1" applyFont="1" applyFill="1" applyBorder="1" applyAlignment="1">
      <alignment horizontal="left"/>
    </xf>
    <xf numFmtId="14" fontId="2" fillId="11" borderId="3" xfId="0" applyNumberFormat="1" applyFont="1" applyFill="1" applyBorder="1" applyAlignment="1">
      <alignment horizontal="left"/>
    </xf>
    <xf numFmtId="14" fontId="2" fillId="10" borderId="3" xfId="0" applyNumberFormat="1" applyFont="1" applyFill="1" applyBorder="1" applyAlignment="1">
      <alignment horizontal="left"/>
    </xf>
    <xf numFmtId="14" fontId="2" fillId="12" borderId="3" xfId="0" applyNumberFormat="1" applyFont="1" applyFill="1" applyBorder="1" applyAlignment="1">
      <alignment horizontal="left"/>
    </xf>
    <xf numFmtId="14" fontId="2" fillId="6" borderId="3" xfId="0" applyNumberFormat="1" applyFont="1" applyFill="1" applyBorder="1" applyAlignment="1">
      <alignment horizontal="left"/>
    </xf>
    <xf numFmtId="14" fontId="2" fillId="8" borderId="3" xfId="0" applyNumberFormat="1" applyFont="1" applyFill="1" applyBorder="1" applyAlignment="1">
      <alignment horizontal="left"/>
    </xf>
    <xf numFmtId="14" fontId="2" fillId="7" borderId="10" xfId="0" applyNumberFormat="1" applyFont="1" applyFill="1" applyBorder="1" applyAlignment="1">
      <alignment horizontal="left"/>
    </xf>
    <xf numFmtId="14" fontId="2" fillId="6" borderId="10" xfId="0" applyNumberFormat="1" applyFont="1" applyFill="1" applyBorder="1" applyAlignment="1">
      <alignment horizontal="left"/>
    </xf>
    <xf numFmtId="0" fontId="1" fillId="13" borderId="4" xfId="0" applyFont="1" applyFill="1" applyBorder="1"/>
    <xf numFmtId="0" fontId="1" fillId="6" borderId="4" xfId="0" applyFont="1" applyFill="1" applyBorder="1"/>
    <xf numFmtId="0" fontId="1" fillId="8" borderId="4" xfId="0" applyFont="1" applyFill="1" applyBorder="1"/>
    <xf numFmtId="0" fontId="1" fillId="7" borderId="11" xfId="0" applyFont="1" applyFill="1" applyBorder="1"/>
    <xf numFmtId="0" fontId="1" fillId="6" borderId="11" xfId="0" applyFont="1" applyFill="1" applyBorder="1"/>
    <xf numFmtId="0" fontId="0" fillId="14" borderId="0" xfId="0" applyFill="1"/>
    <xf numFmtId="0" fontId="0" fillId="14" borderId="0" xfId="0" applyFill="1" applyAlignment="1">
      <alignment horizontal="right"/>
    </xf>
    <xf numFmtId="0" fontId="3" fillId="14" borderId="0" xfId="0" applyFont="1" applyFill="1" applyAlignment="1">
      <alignment horizontal="right"/>
    </xf>
    <xf numFmtId="0" fontId="3" fillId="14" borderId="12" xfId="0" applyFont="1" applyFill="1" applyBorder="1"/>
    <xf numFmtId="0" fontId="0" fillId="0" borderId="5" xfId="0" applyBorder="1"/>
    <xf numFmtId="0" fontId="0" fillId="10" borderId="5" xfId="0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0" fillId="0" borderId="1" xfId="0" applyBorder="1"/>
    <xf numFmtId="0" fontId="0" fillId="8" borderId="5" xfId="0" applyFill="1" applyBorder="1" applyAlignment="1">
      <alignment horizontal="center"/>
    </xf>
    <xf numFmtId="0" fontId="0" fillId="7" borderId="5" xfId="0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165" fontId="1" fillId="14" borderId="0" xfId="0" applyNumberFormat="1" applyFont="1" applyFill="1" applyBorder="1" applyAlignment="1">
      <alignment horizontal="right"/>
    </xf>
    <xf numFmtId="164" fontId="1" fillId="14" borderId="0" xfId="0" applyNumberFormat="1" applyFont="1" applyFill="1" applyBorder="1" applyAlignment="1">
      <alignment horizontal="right"/>
    </xf>
    <xf numFmtId="0" fontId="6" fillId="11" borderId="4" xfId="1" applyFont="1" applyFill="1" applyBorder="1"/>
    <xf numFmtId="0" fontId="6" fillId="10" borderId="4" xfId="1" applyFont="1" applyFill="1" applyBorder="1"/>
    <xf numFmtId="0" fontId="6" fillId="12" borderId="4" xfId="1" applyFont="1" applyFill="1" applyBorder="1"/>
    <xf numFmtId="0" fontId="6" fillId="2" borderId="5" xfId="1" applyFont="1" applyFill="1" applyBorder="1"/>
    <xf numFmtId="0" fontId="6" fillId="3" borderId="4" xfId="1" applyFont="1" applyFill="1" applyBorder="1"/>
    <xf numFmtId="0" fontId="5" fillId="14" borderId="0" xfId="0" applyFont="1" applyFill="1" applyAlignment="1">
      <alignment horizontal="center" vertical="center" wrapText="1"/>
    </xf>
    <xf numFmtId="0" fontId="3" fillId="14" borderId="0" xfId="0" applyFont="1" applyFill="1" applyAlignment="1">
      <alignment horizontal="center" vertical="center" wrapText="1"/>
    </xf>
    <xf numFmtId="0" fontId="3" fillId="14" borderId="13" xfId="0" applyFont="1" applyFill="1" applyBorder="1" applyAlignment="1">
      <alignment horizontal="center" vertical="center"/>
    </xf>
    <xf numFmtId="0" fontId="3" fillId="14" borderId="14" xfId="0" applyFont="1" applyFill="1" applyBorder="1" applyAlignment="1">
      <alignment horizontal="center" vertical="center"/>
    </xf>
    <xf numFmtId="0" fontId="3" fillId="14" borderId="15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4" fontId="3" fillId="15" borderId="7" xfId="0" applyNumberFormat="1" applyFont="1" applyFill="1" applyBorder="1" applyAlignment="1" applyProtection="1">
      <alignment horizontal="center"/>
      <protection locked="0"/>
    </xf>
    <xf numFmtId="0" fontId="3" fillId="15" borderId="7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left" vertical="top" wrapText="1"/>
    </xf>
    <xf numFmtId="0" fontId="7" fillId="9" borderId="0" xfId="0" applyFont="1" applyFill="1" applyBorder="1" applyAlignment="1">
      <alignment horizontal="left" vertical="top" wrapText="1"/>
    </xf>
    <xf numFmtId="0" fontId="7" fillId="9" borderId="5" xfId="0" applyFont="1" applyFill="1" applyBorder="1" applyAlignment="1">
      <alignment horizontal="left" vertical="top" wrapText="1"/>
    </xf>
    <xf numFmtId="0" fontId="7" fillId="9" borderId="6" xfId="0" applyFont="1" applyFill="1" applyBorder="1" applyAlignment="1">
      <alignment horizontal="left" vertical="top" wrapText="1"/>
    </xf>
    <xf numFmtId="0" fontId="7" fillId="9" borderId="7" xfId="0" applyFont="1" applyFill="1" applyBorder="1" applyAlignment="1">
      <alignment horizontal="left" vertical="top" wrapText="1"/>
    </xf>
    <xf numFmtId="0" fontId="7" fillId="9" borderId="8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6" xfId="0" applyFont="1" applyFill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5" borderId="8" xfId="0" applyFont="1" applyFill="1" applyBorder="1" applyAlignment="1">
      <alignment horizontal="left" vertical="top" wrapText="1"/>
    </xf>
    <xf numFmtId="0" fontId="0" fillId="11" borderId="5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6E0B4"/>
      <color rgb="FFFF7C80"/>
      <color rgb="FF92D050"/>
      <color rgb="FFCCCCFF"/>
      <color rgb="FFCCFFFF"/>
      <color rgb="FFD7D0DE"/>
      <color rgb="FFFFF2CC"/>
      <color rgb="FFD9E1F2"/>
      <color rgb="FFC9C9C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harepoint.uno.edu/research/Request%20Grant%20Writing%20Services/Forms/Open%20Requests.aspx" TargetMode="External"/><Relationship Id="rId7" Type="http://schemas.openxmlformats.org/officeDocument/2006/relationships/hyperlink" Target="https://sharepoint.uno.edu/research/Request%20Grant%20Writing%20Services/Forms/Open%20Requests.aspx" TargetMode="External"/><Relationship Id="rId2" Type="http://schemas.openxmlformats.org/officeDocument/2006/relationships/hyperlink" Target="https://sharepoint.uno.edu/research/Request%20Grant%20Writing%20Services/Forms/Open%20Requests.aspx" TargetMode="External"/><Relationship Id="rId1" Type="http://schemas.openxmlformats.org/officeDocument/2006/relationships/hyperlink" Target="https://sharepoint.uno.edu/research/Award%20Proposal%20Form/Forms/MyItems.aspx" TargetMode="External"/><Relationship Id="rId6" Type="http://schemas.openxmlformats.org/officeDocument/2006/relationships/hyperlink" Target="https://sharepoint.uno.edu/research/Request%20Grant%20Writing%20Services/Forms/Open%20Requests.aspx" TargetMode="External"/><Relationship Id="rId5" Type="http://schemas.openxmlformats.org/officeDocument/2006/relationships/hyperlink" Target="https://sharepoint.uno.edu/research/Request%20Grant%20Writing%20Services/Forms/Open%20Requests.aspx" TargetMode="External"/><Relationship Id="rId4" Type="http://schemas.openxmlformats.org/officeDocument/2006/relationships/hyperlink" Target="https://sharepoint.uno.edu/research/Request%20Grant%20Writing%20Services/Forms/Open%20Request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BA4D-3365-41C0-9B9A-5C992F0BDC88}">
  <sheetPr>
    <pageSetUpPr fitToPage="1"/>
  </sheetPr>
  <dimension ref="A1:L35"/>
  <sheetViews>
    <sheetView tabSelected="1" workbookViewId="0">
      <selection activeCell="E3" sqref="E3:F3"/>
    </sheetView>
  </sheetViews>
  <sheetFormatPr defaultColWidth="0" defaultRowHeight="15" zeroHeight="1" x14ac:dyDescent="0.25"/>
  <cols>
    <col min="1" max="1" width="2.42578125" customWidth="1"/>
    <col min="2" max="2" width="16.5703125" customWidth="1"/>
    <col min="3" max="3" width="12.42578125" customWidth="1"/>
    <col min="4" max="4" width="15.28515625" customWidth="1"/>
    <col min="5" max="5" width="20.140625" customWidth="1"/>
    <col min="6" max="6" width="6.5703125" customWidth="1"/>
    <col min="7" max="7" width="38.7109375" customWidth="1"/>
    <col min="8" max="8" width="12.140625" customWidth="1"/>
    <col min="9" max="9" width="2.85546875" customWidth="1"/>
    <col min="10" max="10" width="12.42578125" customWidth="1"/>
    <col min="11" max="11" width="22.140625" bestFit="1" customWidth="1"/>
    <col min="12" max="12" width="2.7109375" customWidth="1"/>
    <col min="13" max="16384" width="9.140625" hidden="1"/>
  </cols>
  <sheetData>
    <row r="1" spans="2:11" s="62" customFormat="1" ht="24" customHeight="1" x14ac:dyDescent="0.25">
      <c r="B1" s="80" t="s">
        <v>12</v>
      </c>
      <c r="C1" s="80"/>
      <c r="D1" s="80"/>
      <c r="E1" s="80"/>
      <c r="F1" s="80"/>
      <c r="G1" s="80"/>
      <c r="H1" s="80"/>
      <c r="I1" s="80"/>
      <c r="J1" s="80"/>
      <c r="K1" s="80"/>
    </row>
    <row r="2" spans="2:11" s="62" customFormat="1" x14ac:dyDescent="0.25"/>
    <row r="3" spans="2:11" s="62" customFormat="1" ht="18.75" x14ac:dyDescent="0.3">
      <c r="C3" s="63"/>
      <c r="D3" s="64" t="s">
        <v>0</v>
      </c>
      <c r="E3" s="88">
        <v>45224</v>
      </c>
      <c r="F3" s="89"/>
    </row>
    <row r="4" spans="2:11" s="62" customFormat="1" ht="15" customHeight="1" x14ac:dyDescent="0.3">
      <c r="C4" s="63"/>
      <c r="D4" s="64"/>
    </row>
    <row r="5" spans="2:11" s="62" customFormat="1" ht="19.5" thickBot="1" x14ac:dyDescent="0.35">
      <c r="C5" s="82" t="s">
        <v>16</v>
      </c>
      <c r="D5" s="83"/>
      <c r="E5" s="84"/>
      <c r="G5" s="65" t="s">
        <v>1</v>
      </c>
      <c r="H5" s="91" t="s">
        <v>23</v>
      </c>
      <c r="I5" s="91"/>
      <c r="J5" s="91"/>
      <c r="K5" s="65" t="s">
        <v>26</v>
      </c>
    </row>
    <row r="6" spans="2:11" s="62" customFormat="1" ht="15.75" x14ac:dyDescent="0.25">
      <c r="B6" s="73">
        <f>$E$3-365</f>
        <v>44859</v>
      </c>
      <c r="C6" s="90" t="s">
        <v>31</v>
      </c>
      <c r="D6" s="1"/>
      <c r="E6" s="66"/>
      <c r="F6"/>
      <c r="G6" s="8" t="s">
        <v>2</v>
      </c>
      <c r="H6" s="46">
        <f>$E$3-365</f>
        <v>44859</v>
      </c>
      <c r="I6" s="47" t="s">
        <v>22</v>
      </c>
      <c r="J6" s="46">
        <f>$E$3-270</f>
        <v>44954</v>
      </c>
      <c r="K6" s="78" t="s">
        <v>27</v>
      </c>
    </row>
    <row r="7" spans="2:11" s="62" customFormat="1" x14ac:dyDescent="0.25">
      <c r="B7" s="73"/>
      <c r="C7" s="90"/>
      <c r="D7" s="1"/>
      <c r="E7" s="66"/>
      <c r="G7" s="5" t="s">
        <v>6</v>
      </c>
      <c r="H7" s="15"/>
      <c r="I7" s="15"/>
      <c r="J7" s="15"/>
      <c r="K7" s="2"/>
    </row>
    <row r="8" spans="2:11" s="62" customFormat="1" ht="15.75" x14ac:dyDescent="0.25">
      <c r="B8" s="73">
        <f>B6+30</f>
        <v>44889</v>
      </c>
      <c r="C8" s="90"/>
      <c r="D8" s="1"/>
      <c r="E8" s="66"/>
      <c r="G8" s="9" t="s">
        <v>3</v>
      </c>
      <c r="H8" s="48">
        <f>$E$3-270</f>
        <v>44954</v>
      </c>
      <c r="I8" s="48" t="s">
        <v>22</v>
      </c>
      <c r="J8" s="48">
        <f>$E$3-180</f>
        <v>45044</v>
      </c>
      <c r="K8" s="79" t="s">
        <v>27</v>
      </c>
    </row>
    <row r="9" spans="2:11" s="62" customFormat="1" x14ac:dyDescent="0.25">
      <c r="B9" s="73"/>
      <c r="C9" s="90"/>
      <c r="D9" s="1"/>
      <c r="E9" s="66"/>
      <c r="G9" s="92" t="s">
        <v>19</v>
      </c>
      <c r="H9" s="93"/>
      <c r="I9" s="93"/>
      <c r="J9" s="93"/>
      <c r="K9" s="94"/>
    </row>
    <row r="10" spans="2:11" s="62" customFormat="1" ht="15.75" customHeight="1" x14ac:dyDescent="0.25">
      <c r="B10" s="73">
        <f>B8+30</f>
        <v>44919</v>
      </c>
      <c r="C10" s="90"/>
      <c r="D10" s="1"/>
      <c r="E10" s="66"/>
      <c r="G10" s="95"/>
      <c r="H10" s="96"/>
      <c r="I10" s="96"/>
      <c r="J10" s="96"/>
      <c r="K10" s="97"/>
    </row>
    <row r="11" spans="2:11" s="62" customFormat="1" ht="15.75" x14ac:dyDescent="0.25">
      <c r="B11" s="73"/>
      <c r="C11" s="90"/>
      <c r="D11" s="1"/>
      <c r="E11" s="66"/>
      <c r="G11" s="11" t="s">
        <v>37</v>
      </c>
      <c r="H11" s="49">
        <f>$E$3-90</f>
        <v>45134</v>
      </c>
      <c r="I11" s="49" t="s">
        <v>22</v>
      </c>
      <c r="J11" s="49">
        <f>$E$3-30</f>
        <v>45194</v>
      </c>
      <c r="K11" s="57" t="s">
        <v>28</v>
      </c>
    </row>
    <row r="12" spans="2:11" s="62" customFormat="1" ht="15" customHeight="1" x14ac:dyDescent="0.25">
      <c r="B12" s="73">
        <f>B10+30</f>
        <v>44949</v>
      </c>
      <c r="C12" s="87" t="s">
        <v>32</v>
      </c>
      <c r="D12" s="1"/>
      <c r="E12" s="66"/>
      <c r="G12" s="98" t="s">
        <v>36</v>
      </c>
      <c r="H12" s="99"/>
      <c r="I12" s="99"/>
      <c r="J12" s="99"/>
      <c r="K12" s="100"/>
    </row>
    <row r="13" spans="2:11" s="62" customFormat="1" ht="15" customHeight="1" x14ac:dyDescent="0.25">
      <c r="B13" s="73"/>
      <c r="C13" s="87"/>
      <c r="D13" s="1"/>
      <c r="E13" s="66"/>
      <c r="G13" s="101"/>
      <c r="H13" s="102"/>
      <c r="I13" s="102"/>
      <c r="J13" s="102"/>
      <c r="K13" s="103"/>
    </row>
    <row r="14" spans="2:11" s="62" customFormat="1" ht="15.75" customHeight="1" x14ac:dyDescent="0.25">
      <c r="B14" s="73">
        <f>B12+30</f>
        <v>44979</v>
      </c>
      <c r="C14" s="87"/>
      <c r="D14" s="1"/>
      <c r="E14" s="66"/>
      <c r="G14" s="30" t="s">
        <v>14</v>
      </c>
      <c r="H14" s="50">
        <f>$E$3-84</f>
        <v>45140</v>
      </c>
      <c r="I14" s="31"/>
      <c r="J14" s="32"/>
      <c r="K14" s="75" t="s">
        <v>27</v>
      </c>
    </row>
    <row r="15" spans="2:11" s="62" customFormat="1" x14ac:dyDescent="0.25">
      <c r="B15" s="73"/>
      <c r="C15" s="87"/>
      <c r="D15" s="1"/>
      <c r="E15" s="66"/>
      <c r="G15" s="35" t="s">
        <v>34</v>
      </c>
      <c r="H15" s="33"/>
      <c r="I15" s="33"/>
      <c r="J15" s="33"/>
      <c r="K15" s="34"/>
    </row>
    <row r="16" spans="2:11" s="62" customFormat="1" ht="15.75" customHeight="1" x14ac:dyDescent="0.25">
      <c r="B16" s="73">
        <f>B14+30</f>
        <v>45009</v>
      </c>
      <c r="C16" s="87"/>
      <c r="D16" s="1"/>
      <c r="E16" s="66"/>
      <c r="G16" s="30" t="s">
        <v>14</v>
      </c>
      <c r="H16" s="50">
        <f>$E$3-70</f>
        <v>45154</v>
      </c>
      <c r="I16" s="31"/>
      <c r="J16" s="32"/>
      <c r="K16" s="75" t="s">
        <v>27</v>
      </c>
    </row>
    <row r="17" spans="2:11" s="62" customFormat="1" x14ac:dyDescent="0.25">
      <c r="B17" s="73"/>
      <c r="C17" s="87"/>
      <c r="D17" s="1"/>
      <c r="E17" s="66"/>
      <c r="G17" s="35" t="s">
        <v>35</v>
      </c>
      <c r="H17" s="33"/>
      <c r="I17" s="33"/>
      <c r="J17" s="33"/>
      <c r="K17" s="34"/>
    </row>
    <row r="18" spans="2:11" s="62" customFormat="1" ht="15.75" customHeight="1" x14ac:dyDescent="0.25">
      <c r="B18" s="73">
        <f>B16+30</f>
        <v>45039</v>
      </c>
      <c r="C18" s="87"/>
      <c r="D18" s="1"/>
      <c r="E18" s="66"/>
      <c r="G18" s="45" t="s">
        <v>24</v>
      </c>
      <c r="H18" s="51">
        <f>$E$3-56</f>
        <v>45168</v>
      </c>
      <c r="I18" s="26"/>
      <c r="J18" s="27"/>
      <c r="K18" s="76" t="s">
        <v>27</v>
      </c>
    </row>
    <row r="19" spans="2:11" s="62" customFormat="1" x14ac:dyDescent="0.25">
      <c r="B19" s="73"/>
      <c r="C19" s="86" t="s">
        <v>9</v>
      </c>
      <c r="D19" s="1"/>
      <c r="E19" s="66"/>
      <c r="G19" s="36" t="s">
        <v>20</v>
      </c>
      <c r="H19" s="28"/>
      <c r="I19" s="28"/>
      <c r="J19" s="28"/>
      <c r="K19" s="29"/>
    </row>
    <row r="20" spans="2:11" s="62" customFormat="1" ht="15" customHeight="1" x14ac:dyDescent="0.25">
      <c r="B20" s="73">
        <f>B18+30</f>
        <v>45069</v>
      </c>
      <c r="C20" s="86"/>
      <c r="D20" s="1"/>
      <c r="E20" s="66"/>
      <c r="G20" s="43" t="s">
        <v>25</v>
      </c>
      <c r="H20" s="52">
        <f>$E$3-28</f>
        <v>45196</v>
      </c>
      <c r="I20" s="39"/>
      <c r="J20" s="40"/>
      <c r="K20" s="77" t="s">
        <v>27</v>
      </c>
    </row>
    <row r="21" spans="2:11" s="62" customFormat="1" x14ac:dyDescent="0.25">
      <c r="B21" s="73"/>
      <c r="C21" s="86"/>
      <c r="D21" s="1"/>
      <c r="E21" s="66"/>
      <c r="G21" s="44" t="s">
        <v>21</v>
      </c>
      <c r="H21" s="41"/>
      <c r="I21" s="41"/>
      <c r="J21" s="41"/>
      <c r="K21" s="42"/>
    </row>
    <row r="22" spans="2:11" s="62" customFormat="1" ht="15.75" x14ac:dyDescent="0.25">
      <c r="B22" s="73">
        <f>B20+30</f>
        <v>45099</v>
      </c>
      <c r="C22" s="86"/>
      <c r="D22" s="1"/>
      <c r="E22" s="66"/>
      <c r="G22" s="10" t="s">
        <v>30</v>
      </c>
      <c r="H22" s="53">
        <f>$E$3-21</f>
        <v>45203</v>
      </c>
      <c r="I22" s="16"/>
      <c r="J22" s="22"/>
      <c r="K22" s="58" t="s">
        <v>28</v>
      </c>
    </row>
    <row r="23" spans="2:11" s="62" customFormat="1" x14ac:dyDescent="0.25">
      <c r="B23" s="73"/>
      <c r="C23" s="86"/>
      <c r="D23" s="1"/>
      <c r="E23" s="66"/>
      <c r="G23" s="6" t="s">
        <v>17</v>
      </c>
      <c r="H23" s="17"/>
      <c r="I23" s="17"/>
      <c r="J23" s="17"/>
      <c r="K23" s="3"/>
    </row>
    <row r="24" spans="2:11" s="62" customFormat="1" ht="15" customHeight="1" x14ac:dyDescent="0.25">
      <c r="B24" s="73">
        <f>B22+30</f>
        <v>45129</v>
      </c>
      <c r="C24" s="86"/>
      <c r="D24" s="85" t="s">
        <v>38</v>
      </c>
      <c r="E24" s="104" t="s">
        <v>15</v>
      </c>
      <c r="G24" s="13" t="s">
        <v>4</v>
      </c>
      <c r="H24" s="54">
        <f>$E$3-7</f>
        <v>45217</v>
      </c>
      <c r="I24" s="19"/>
      <c r="J24" s="24"/>
      <c r="K24" s="59" t="s">
        <v>28</v>
      </c>
    </row>
    <row r="25" spans="2:11" s="62" customFormat="1" ht="15.75" customHeight="1" x14ac:dyDescent="0.25">
      <c r="B25" s="73"/>
      <c r="C25" s="86"/>
      <c r="D25" s="85"/>
      <c r="E25" s="104"/>
      <c r="G25" s="7" t="s">
        <v>7</v>
      </c>
      <c r="H25" s="20"/>
      <c r="I25" s="20"/>
      <c r="J25" s="20"/>
      <c r="K25" s="4"/>
    </row>
    <row r="26" spans="2:11" s="62" customFormat="1" ht="15.75" x14ac:dyDescent="0.25">
      <c r="B26" s="73">
        <f>B24+30</f>
        <v>45159</v>
      </c>
      <c r="C26" s="86"/>
      <c r="D26" s="85"/>
      <c r="E26" s="66"/>
      <c r="G26" s="14" t="s">
        <v>5</v>
      </c>
      <c r="H26" s="55">
        <f>$E$3-3</f>
        <v>45221</v>
      </c>
      <c r="I26" s="21"/>
      <c r="J26" s="25"/>
      <c r="K26" s="60" t="s">
        <v>28</v>
      </c>
    </row>
    <row r="27" spans="2:11" s="62" customFormat="1" ht="15.75" x14ac:dyDescent="0.25">
      <c r="B27" s="73"/>
      <c r="C27" s="86"/>
      <c r="D27" s="85"/>
      <c r="E27" s="67" t="s">
        <v>13</v>
      </c>
      <c r="G27" s="12" t="s">
        <v>8</v>
      </c>
      <c r="H27" s="56">
        <f>$E$3</f>
        <v>45224</v>
      </c>
      <c r="I27" s="18"/>
      <c r="J27" s="23"/>
      <c r="K27" s="61" t="s">
        <v>28</v>
      </c>
    </row>
    <row r="28" spans="2:11" s="62" customFormat="1" ht="15" customHeight="1" x14ac:dyDescent="0.25">
      <c r="B28" s="74">
        <f>B32-21</f>
        <v>45203</v>
      </c>
      <c r="C28" s="86"/>
      <c r="D28" s="1"/>
      <c r="E28" s="68" t="s">
        <v>18</v>
      </c>
    </row>
    <row r="29" spans="2:11" s="62" customFormat="1" ht="15" customHeight="1" x14ac:dyDescent="0.25">
      <c r="B29" s="74"/>
      <c r="C29" s="86"/>
      <c r="D29" s="1"/>
      <c r="E29" s="66"/>
      <c r="G29" s="81" t="s">
        <v>29</v>
      </c>
      <c r="H29" s="81"/>
      <c r="I29" s="81"/>
      <c r="J29" s="81"/>
      <c r="K29" s="81"/>
    </row>
    <row r="30" spans="2:11" s="62" customFormat="1" ht="15" customHeight="1" x14ac:dyDescent="0.25">
      <c r="B30" s="74">
        <f>B32-7</f>
        <v>45217</v>
      </c>
      <c r="C30" s="69"/>
      <c r="D30" s="1"/>
      <c r="E30" s="70" t="s">
        <v>11</v>
      </c>
      <c r="G30" s="81"/>
      <c r="H30" s="81"/>
      <c r="I30" s="81"/>
      <c r="J30" s="81"/>
      <c r="K30" s="81"/>
    </row>
    <row r="31" spans="2:11" s="62" customFormat="1" x14ac:dyDescent="0.25">
      <c r="B31" s="74">
        <f>B32-3</f>
        <v>45221</v>
      </c>
      <c r="C31" s="69"/>
      <c r="D31" s="1"/>
      <c r="E31" s="71" t="s">
        <v>10</v>
      </c>
      <c r="G31" s="81"/>
      <c r="H31" s="81"/>
      <c r="I31" s="81"/>
      <c r="J31" s="81"/>
      <c r="K31" s="81"/>
    </row>
    <row r="32" spans="2:11" s="62" customFormat="1" ht="15.75" x14ac:dyDescent="0.25">
      <c r="B32" s="74">
        <f>$E$3</f>
        <v>45224</v>
      </c>
      <c r="C32" s="37"/>
      <c r="D32" s="38"/>
      <c r="E32" s="72" t="s">
        <v>33</v>
      </c>
      <c r="G32" s="81"/>
      <c r="H32" s="81"/>
      <c r="I32" s="81"/>
      <c r="J32" s="81"/>
      <c r="K32" s="81"/>
    </row>
    <row r="33" spans="5:11" s="62" customFormat="1" x14ac:dyDescent="0.25">
      <c r="E33"/>
      <c r="G33" s="81"/>
      <c r="H33" s="81"/>
      <c r="I33" s="81"/>
      <c r="J33" s="81"/>
      <c r="K33" s="81"/>
    </row>
    <row r="34" spans="5:11" hidden="1" x14ac:dyDescent="0.25">
      <c r="G34" s="62"/>
      <c r="H34" s="62"/>
      <c r="I34" s="62"/>
      <c r="J34" s="62"/>
      <c r="K34" s="62"/>
    </row>
    <row r="35" spans="5:11" hidden="1" x14ac:dyDescent="0.25"/>
  </sheetData>
  <sheetProtection sheet="1" objects="1" scenarios="1" selectLockedCells="1"/>
  <mergeCells count="12">
    <mergeCell ref="B1:K1"/>
    <mergeCell ref="G29:K33"/>
    <mergeCell ref="C5:E5"/>
    <mergeCell ref="D24:D27"/>
    <mergeCell ref="C19:C29"/>
    <mergeCell ref="C12:C18"/>
    <mergeCell ref="E3:F3"/>
    <mergeCell ref="C6:C11"/>
    <mergeCell ref="H5:J5"/>
    <mergeCell ref="G9:K10"/>
    <mergeCell ref="G12:K13"/>
    <mergeCell ref="E24:E25"/>
  </mergeCells>
  <hyperlinks>
    <hyperlink ref="G11" r:id="rId1" xr:uid="{48981B5A-3585-4EEA-9AF4-BBFF9FE1BF7F}"/>
    <hyperlink ref="K14" r:id="rId2" xr:uid="{6ACF77A8-5FD7-4E76-82DE-E0DB224C41BC}"/>
    <hyperlink ref="K16" r:id="rId3" xr:uid="{54B81C1F-E489-4817-BE99-9A7BBA76E2A1}"/>
    <hyperlink ref="K18" r:id="rId4" xr:uid="{D209554C-EB37-46A5-AFF3-D5B0540F2A71}"/>
    <hyperlink ref="K20" r:id="rId5" xr:uid="{73DDBC9E-B8FC-489A-9929-6A2B8C598827}"/>
    <hyperlink ref="K8" r:id="rId6" xr:uid="{5686B448-E79F-43DA-9336-5912E730995B}"/>
    <hyperlink ref="K6" r:id="rId7" xr:uid="{8A93217B-0F66-498B-BE23-AFF4ED395747}"/>
  </hyperlinks>
  <pageMargins left="0.7" right="0.7" top="0.75" bottom="0.75" header="0.3" footer="0.3"/>
  <pageSetup scale="75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Elise Landry</dc:creator>
  <cp:lastModifiedBy>Julie Landry</cp:lastModifiedBy>
  <cp:lastPrinted>2019-06-20T17:25:31Z</cp:lastPrinted>
  <dcterms:created xsi:type="dcterms:W3CDTF">2019-06-17T15:41:03Z</dcterms:created>
  <dcterms:modified xsi:type="dcterms:W3CDTF">2023-01-06T14:40:22Z</dcterms:modified>
</cp:coreProperties>
</file>