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sultatbudsjett" sheetId="1" r:id="rId1"/>
    <sheet name="Likviditetsbudsjett" sheetId="2" r:id="rId2"/>
    <sheet name="Slik bruker du malen" sheetId="3" r:id="rId3"/>
  </sheets>
  <calcPr calcId="171027" fullCalcOnLoad="1"/>
</workbook>
</file>

<file path=xl/styles.xml><?xml version="1.0" encoding="utf-8"?>
<styleSheet xmlns="http://schemas.openxmlformats.org/spreadsheetml/2006/main">
  <numFmts count="4">
    <numFmt numFmtId="164" formatCode="#,##0;-#,##0"/>
    <numFmt numFmtId="165" formatCode="dd.mm.yyyy"/>
    <numFmt numFmtId="166" formatCode="0.0%"/>
    <numFmt numFmtId="167" formatCode="hh:mm"/>
  </numFmts>
  <fonts count="6">
    <font>
      <sz val="11"/>
      <name val="Calibri"/>
      <family val="2"/>
    </font>
    <font>
      <b/>
      <sz val="11"/>
      <name val="Calibri"/>
      <family val="2"/>
    </font>
    <font>
      <b/>
      <sz val="14"/>
      <color rgb="FF16324F"/>
      <name val="Calibri"/>
      <family val="2"/>
    </font>
    <font>
      <b/>
      <sz val="11"/>
      <color rgb="FFFFFFFF"/>
      <name val="Calibri"/>
      <family val="2"/>
    </font>
    <font>
      <i/>
      <sz val="10"/>
      <color rgb="FF5A6672"/>
      <name val="Calibri"/>
      <family val="2"/>
    </font>
    <font>
      <sz val="11"/>
      <color rgb="FF0B4F6C"/>
      <name val="Calibri"/>
      <family val="2"/>
    </font>
  </fonts>
  <fills count="4">
    <fill>
      <patternFill patternType="none"/>
    </fill>
    <fill>
      <patternFill patternType="gray125"/>
    </fill>
    <fill>
      <patternFill patternType="solid">
        <fgColor rgb="FF16324F"/>
        <bgColor indexed="64"/>
      </patternFill>
    </fill>
    <fill>
      <patternFill patternType="solid">
        <fgColor rgb="FFEAF2F8"/>
        <bgColor indexed="64"/>
      </patternFill>
    </fill>
  </fills>
  <borders count="3">
    <border>
      <left/>
      <right/>
      <top/>
      <bottom/>
      <diagonal/>
    </border>
    <border>
      <left/>
      <right/>
      <top/>
      <bottom style="thin">
        <color rgb="FFBFC8D2"/>
      </bottom>
      <diagonal/>
    </border>
    <border>
      <left/>
      <right/>
      <top style="thin">
        <color rgb="FF16324F"/>
      </top>
      <bottom/>
      <diagonal/>
    </border>
  </borders>
  <cellStyleXfs count="1">
    <xf numFmtId="0" fontId="0" fillId="0" borderId="0"/>
  </cellStyleXfs>
  <cellXfs count="19">
    <xf numFmtId="0" fontId="0" fillId="0" borderId="0" xfId="0"/>
    <xf numFmtId="0" fontId="2" fillId="0" borderId="0" xfId="0" applyFont="1"/>
    <xf numFmtId="0" fontId="4" fillId="0" borderId="0" xfId="0" applyFont="1" applyAlignment="1">
      <alignment vertical="top" wrapText="1"/>
    </xf>
    <xf numFmtId="0" fontId="3" fillId="2" borderId="0" xfId="0" applyFont="1" applyFill="1" applyAlignment="1">
      <alignment horizontal="left" vertical="center" wrapText="1"/>
    </xf>
    <xf numFmtId="0" fontId="1" fillId="0" borderId="0" xfId="0" applyFont="1"/>
    <xf numFmtId="0" fontId="1" fillId="3" borderId="1" xfId="0" applyFont="1" applyFill="1" applyBorder="1"/>
    <xf numFmtId="164" fontId="0" fillId="0" borderId="0" xfId="0" applyNumberFormat="1"/>
    <xf numFmtId="164" fontId="1" fillId="0" borderId="0" xfId="0" applyNumberFormat="1" applyFont="1"/>
    <xf numFmtId="164" fontId="1" fillId="0" borderId="2" xfId="0" applyNumberFormat="1" applyFont="1" applyBorder="1"/>
    <xf numFmtId="165" fontId="0" fillId="0" borderId="0" xfId="0" applyNumberFormat="1"/>
    <xf numFmtId="166" fontId="0" fillId="0" borderId="0" xfId="0" applyNumberFormat="1"/>
    <xf numFmtId="167" fontId="0" fillId="0" borderId="0" xfId="0" applyNumberFormat="1"/>
    <xf numFmtId="2" fontId="0" fillId="0" borderId="0" xfId="0" applyNumberFormat="1"/>
    <xf numFmtId="2" fontId="1" fillId="0" borderId="0" xfId="0" applyNumberFormat="1" applyFont="1"/>
    <xf numFmtId="49" fontId="0" fillId="0" borderId="0" xfId="0" applyNumberFormat="1"/>
    <xf numFmtId="0" fontId="0" fillId="0" borderId="0" xfId="0" applyAlignment="1">
      <alignment vertical="top" wrapText="1"/>
    </xf>
    <xf numFmtId="0" fontId="5" fillId="3" borderId="0" xfId="0" applyFont="1" applyFill="1"/>
    <xf numFmtId="164" fontId="5" fillId="3" borderId="0" xfId="0" applyNumberFormat="1" applyFont="1" applyFill="1"/>
    <xf numFmtId="2" fontId="5" fillId="3" borderId="0" xfId="0" applyNumberFormat="1"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owGridLines="0">
      <pane xSplit="2" ySplit="8" topLeftCell="B9" activePane="bottomRight" state="frozen"/>
    </sheetView>
  </sheetViews>
  <sheetFormatPr defaultRowHeight="15"/>
  <cols>
    <col min="1" max="1" width="38"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s>
  <sheetData>
    <row r="1">
      <c r="A1" s="1" t="inlineStr">
        <is>
          <t xml:space="preserve">Resultatbudsjett</t>
        </is>
      </c>
    </row>
    <row r="2">
      <c r="A2" s="2" t="inlineStr">
        <is>
          <t xml:space="preserve">Overskriv tallene i de blå cellene med dine egne. Alt som er grått eller uthevet regnes ut automatisk.</t>
        </is>
      </c>
    </row>
    <row r="4">
      <c r="A4" s="4" t="inlineStr">
        <is>
          <t xml:space="preserve">Budsjettår</t>
        </is>
      </c>
      <c r="B4" s="16">
        <v>2026</v>
      </c>
    </row>
    <row r="5">
      <c r="A5" s="4" t="inlineStr">
        <is>
          <t xml:space="preserve">Sats arbeidsgiveravgift</t>
        </is>
      </c>
      <c r="B5" s="10">
        <v>0.141</v>
      </c>
      <c r="D5" s="2" t="inlineStr">
        <is>
          <t xml:space="preserve">Sone I 2026. Sjekk din sone hos Skatteetaten.</t>
        </is>
      </c>
    </row>
    <row r="6">
      <c r="A6" s="4" t="inlineStr">
        <is>
          <t xml:space="preserve">Sats feriepenger</t>
        </is>
      </c>
      <c r="B6" s="10">
        <v>0.102</v>
      </c>
      <c r="D6" s="2" t="inlineStr">
        <is>
          <t xml:space="preserve">Ferieloven § 10 nr. 2. 12,5 % fra fylte 60 år.</t>
        </is>
      </c>
    </row>
    <row r="8" ht="22" customHeight="1">
      <c r="A8" s="3" t="inlineStr">
        <is>
          <t xml:space="preserve">Post</t>
        </is>
      </c>
      <c r="B8" s="3" t="inlineStr">
        <is>
          <t xml:space="preserve">Januar</t>
        </is>
      </c>
      <c r="C8" s="3" t="inlineStr">
        <is>
          <t xml:space="preserve">Februar</t>
        </is>
      </c>
      <c r="D8" s="3" t="inlineStr">
        <is>
          <t xml:space="preserve">Mars</t>
        </is>
      </c>
      <c r="E8" s="3" t="inlineStr">
        <is>
          <t xml:space="preserve">April</t>
        </is>
      </c>
      <c r="F8" s="3" t="inlineStr">
        <is>
          <t xml:space="preserve">Mai</t>
        </is>
      </c>
      <c r="G8" s="3" t="inlineStr">
        <is>
          <t xml:space="preserve">Juni</t>
        </is>
      </c>
      <c r="H8" s="3" t="inlineStr">
        <is>
          <t xml:space="preserve">Juli</t>
        </is>
      </c>
      <c r="I8" s="3" t="inlineStr">
        <is>
          <t xml:space="preserve">August</t>
        </is>
      </c>
      <c r="J8" s="3" t="inlineStr">
        <is>
          <t xml:space="preserve">September</t>
        </is>
      </c>
      <c r="K8" s="3" t="inlineStr">
        <is>
          <t xml:space="preserve">Oktober</t>
        </is>
      </c>
      <c r="L8" s="3" t="inlineStr">
        <is>
          <t xml:space="preserve">November</t>
        </is>
      </c>
      <c r="M8" s="3" t="inlineStr">
        <is>
          <t xml:space="preserve">Desember</t>
        </is>
      </c>
      <c r="N8" s="3" t="inlineStr">
        <is>
          <t xml:space="preserve">Sum året</t>
        </is>
      </c>
    </row>
    <row r="9">
      <c r="A9" s="5" t="inlineStr">
        <is>
          <t xml:space="preserve">Driftsinntekter</t>
        </is>
      </c>
      <c r="B9" s="5"/>
      <c r="C9" s="5"/>
      <c r="D9" s="5"/>
      <c r="E9" s="5"/>
      <c r="F9" s="5"/>
      <c r="G9" s="5"/>
      <c r="H9" s="5"/>
      <c r="I9" s="5"/>
      <c r="J9" s="5"/>
      <c r="K9" s="5"/>
      <c r="L9" s="5"/>
      <c r="M9" s="5"/>
      <c r="N9" s="5"/>
    </row>
    <row r="10">
      <c r="A10" t="inlineStr">
        <is>
          <t xml:space="preserve">Salgsinntekter</t>
        </is>
      </c>
      <c r="B10" s="17">
        <v>118000</v>
      </c>
      <c r="C10" s="17">
        <v>132000</v>
      </c>
      <c r="D10" s="17">
        <v>145000</v>
      </c>
      <c r="E10" s="17">
        <v>138000</v>
      </c>
      <c r="F10" s="17">
        <v>126000</v>
      </c>
      <c r="G10" s="17">
        <v>140000</v>
      </c>
      <c r="H10" s="17">
        <v>62000</v>
      </c>
      <c r="I10" s="17">
        <v>96000</v>
      </c>
      <c r="J10" s="17">
        <v>152000</v>
      </c>
      <c r="K10" s="17">
        <v>158000</v>
      </c>
      <c r="L10" s="17">
        <v>149000</v>
      </c>
      <c r="M10" s="17">
        <v>121000</v>
      </c>
      <c r="N10" s="6">
        <f>SUM(B10:M10)</f>
      </c>
    </row>
    <row r="11">
      <c r="A11" t="inlineStr">
        <is>
          <t xml:space="preserve">Andre driftsinntekter</t>
        </is>
      </c>
      <c r="B11" s="17">
        <v>0</v>
      </c>
      <c r="C11" s="17">
        <v>0</v>
      </c>
      <c r="D11" s="17">
        <v>0</v>
      </c>
      <c r="E11" s="17">
        <v>0</v>
      </c>
      <c r="F11" s="17">
        <v>0</v>
      </c>
      <c r="G11" s="17">
        <v>0</v>
      </c>
      <c r="H11" s="17">
        <v>0</v>
      </c>
      <c r="I11" s="17">
        <v>0</v>
      </c>
      <c r="J11" s="17">
        <v>0</v>
      </c>
      <c r="K11" s="17">
        <v>12000</v>
      </c>
      <c r="L11" s="17">
        <v>0</v>
      </c>
      <c r="M11" s="17">
        <v>0</v>
      </c>
      <c r="N11" s="6">
        <f>SUM(B11:M11)</f>
      </c>
    </row>
    <row r="12">
      <c r="A12" s="4" t="inlineStr">
        <is>
          <t xml:space="preserve">Sum driftsinntekter</t>
        </is>
      </c>
      <c r="B12" s="8">
        <f>SUM(B10:B11)</f>
      </c>
      <c r="C12" s="8">
        <f>SUM(C10:C11)</f>
      </c>
      <c r="D12" s="8">
        <f>SUM(D10:D11)</f>
      </c>
      <c r="E12" s="8">
        <f>SUM(E10:E11)</f>
      </c>
      <c r="F12" s="8">
        <f>SUM(F10:F11)</f>
      </c>
      <c r="G12" s="8">
        <f>SUM(G10:G11)</f>
      </c>
      <c r="H12" s="8">
        <f>SUM(H10:H11)</f>
      </c>
      <c r="I12" s="8">
        <f>SUM(I10:I11)</f>
      </c>
      <c r="J12" s="8">
        <f>SUM(J10:J11)</f>
      </c>
      <c r="K12" s="8">
        <f>SUM(K10:K11)</f>
      </c>
      <c r="L12" s="8">
        <f>SUM(L10:L11)</f>
      </c>
      <c r="M12" s="8">
        <f>SUM(M10:M11)</f>
      </c>
      <c r="N12" s="8">
        <f>SUM(B12:M12)</f>
      </c>
    </row>
    <row r="14">
      <c r="A14" s="5" t="inlineStr">
        <is>
          <t xml:space="preserve">Driftskostnader</t>
        </is>
      </c>
      <c r="B14" s="5"/>
      <c r="C14" s="5"/>
      <c r="D14" s="5"/>
      <c r="E14" s="5"/>
      <c r="F14" s="5"/>
      <c r="G14" s="5"/>
      <c r="H14" s="5"/>
      <c r="I14" s="5"/>
      <c r="J14" s="5"/>
      <c r="K14" s="5"/>
      <c r="L14" s="5"/>
      <c r="M14" s="5"/>
      <c r="N14" s="5"/>
    </row>
    <row r="15">
      <c r="A15" t="inlineStr">
        <is>
          <t xml:space="preserve">Varekjøp og underleverandører</t>
        </is>
      </c>
      <c r="B15" s="17">
        <v>8000</v>
      </c>
      <c r="C15" s="17">
        <v>9500</v>
      </c>
      <c r="D15" s="17">
        <v>11000</v>
      </c>
      <c r="E15" s="17">
        <v>9000</v>
      </c>
      <c r="F15" s="17">
        <v>8500</v>
      </c>
      <c r="G15" s="17">
        <v>10000</v>
      </c>
      <c r="H15" s="17">
        <v>3000</v>
      </c>
      <c r="I15" s="17">
        <v>6000</v>
      </c>
      <c r="J15" s="17">
        <v>11500</v>
      </c>
      <c r="K15" s="17">
        <v>12000</v>
      </c>
      <c r="L15" s="17">
        <v>10500</v>
      </c>
      <c r="M15" s="17">
        <v>8000</v>
      </c>
      <c r="N15" s="6">
        <f>SUM(B15:M15)</f>
      </c>
    </row>
    <row r="16">
      <c r="A16" t="inlineStr">
        <is>
          <t xml:space="preserve">Lønn til ansatte</t>
        </is>
      </c>
      <c r="B16" s="17">
        <v>62000</v>
      </c>
      <c r="C16" s="17">
        <v>62000</v>
      </c>
      <c r="D16" s="17">
        <v>62000</v>
      </c>
      <c r="E16" s="17">
        <v>62000</v>
      </c>
      <c r="F16" s="17">
        <v>62000</v>
      </c>
      <c r="G16" s="17">
        <v>62000</v>
      </c>
      <c r="H16" s="17">
        <v>62000</v>
      </c>
      <c r="I16" s="17">
        <v>62000</v>
      </c>
      <c r="J16" s="17">
        <v>62000</v>
      </c>
      <c r="K16" s="17">
        <v>62000</v>
      </c>
      <c r="L16" s="17">
        <v>62000</v>
      </c>
      <c r="M16" s="17">
        <v>62000</v>
      </c>
      <c r="N16" s="6">
        <f>SUM(B16:M16)</f>
      </c>
    </row>
    <row r="17">
      <c r="A17" t="inlineStr">
        <is>
          <t xml:space="preserve">Feriepenger</t>
        </is>
      </c>
      <c r="B17" s="6">
        <f>ROUND(B16*$B$6,0)</f>
      </c>
      <c r="C17" s="6">
        <f>ROUND(C16*$B$6,0)</f>
      </c>
      <c r="D17" s="6">
        <f>ROUND(D16*$B$6,0)</f>
      </c>
      <c r="E17" s="6">
        <f>ROUND(E16*$B$6,0)</f>
      </c>
      <c r="F17" s="6">
        <f>ROUND(F16*$B$6,0)</f>
      </c>
      <c r="G17" s="6">
        <f>ROUND(G16*$B$6,0)</f>
      </c>
      <c r="H17" s="6">
        <f>ROUND(H16*$B$6,0)</f>
      </c>
      <c r="I17" s="6">
        <f>ROUND(I16*$B$6,0)</f>
      </c>
      <c r="J17" s="6">
        <f>ROUND(J16*$B$6,0)</f>
      </c>
      <c r="K17" s="6">
        <f>ROUND(K16*$B$6,0)</f>
      </c>
      <c r="L17" s="6">
        <f>ROUND(L16*$B$6,0)</f>
      </c>
      <c r="M17" s="6">
        <f>ROUND(M16*$B$6,0)</f>
      </c>
      <c r="N17" s="6">
        <f>SUM(B17:M17)</f>
      </c>
    </row>
    <row r="18">
      <c r="A18" t="inlineStr">
        <is>
          <t xml:space="preserve">Arbeidsgiveravgift</t>
        </is>
      </c>
      <c r="B18" s="6">
        <f>ROUND((B16+B17)*$B$5,0)</f>
      </c>
      <c r="C18" s="6">
        <f>ROUND((C16+C17)*$B$5,0)</f>
      </c>
      <c r="D18" s="6">
        <f>ROUND((D16+D17)*$B$5,0)</f>
      </c>
      <c r="E18" s="6">
        <f>ROUND((E16+E17)*$B$5,0)</f>
      </c>
      <c r="F18" s="6">
        <f>ROUND((F16+F17)*$B$5,0)</f>
      </c>
      <c r="G18" s="6">
        <f>ROUND((G16+G17)*$B$5,0)</f>
      </c>
      <c r="H18" s="6">
        <f>ROUND((H16+H17)*$B$5,0)</f>
      </c>
      <c r="I18" s="6">
        <f>ROUND((I16+I17)*$B$5,0)</f>
      </c>
      <c r="J18" s="6">
        <f>ROUND((J16+J17)*$B$5,0)</f>
      </c>
      <c r="K18" s="6">
        <f>ROUND((K16+K17)*$B$5,0)</f>
      </c>
      <c r="L18" s="6">
        <f>ROUND((L16+L17)*$B$5,0)</f>
      </c>
      <c r="M18" s="6">
        <f>ROUND((M16+M17)*$B$5,0)</f>
      </c>
      <c r="N18" s="6">
        <f>SUM(B18:M18)</f>
      </c>
    </row>
    <row r="19">
      <c r="A19" t="inlineStr">
        <is>
          <t xml:space="preserve">Leie av lokale</t>
        </is>
      </c>
      <c r="B19" s="17">
        <v>7500</v>
      </c>
      <c r="C19" s="17">
        <v>7500</v>
      </c>
      <c r="D19" s="17">
        <v>7500</v>
      </c>
      <c r="E19" s="17">
        <v>7500</v>
      </c>
      <c r="F19" s="17">
        <v>7500</v>
      </c>
      <c r="G19" s="17">
        <v>7500</v>
      </c>
      <c r="H19" s="17">
        <v>7500</v>
      </c>
      <c r="I19" s="17">
        <v>7500</v>
      </c>
      <c r="J19" s="17">
        <v>7500</v>
      </c>
      <c r="K19" s="17">
        <v>7500</v>
      </c>
      <c r="L19" s="17">
        <v>7500</v>
      </c>
      <c r="M19" s="17">
        <v>7500</v>
      </c>
      <c r="N19" s="6">
        <f>SUM(B19:M19)</f>
      </c>
    </row>
    <row r="20">
      <c r="A20" t="inlineStr">
        <is>
          <t xml:space="preserve">Strøm, renhold og andre lokalkostnader</t>
        </is>
      </c>
      <c r="B20" s="17">
        <v>2600</v>
      </c>
      <c r="C20" s="17">
        <v>2400</v>
      </c>
      <c r="D20" s="17">
        <v>1900</v>
      </c>
      <c r="E20" s="17">
        <v>1500</v>
      </c>
      <c r="F20" s="17">
        <v>1100</v>
      </c>
      <c r="G20" s="17">
        <v>900</v>
      </c>
      <c r="H20" s="17">
        <v>800</v>
      </c>
      <c r="I20" s="17">
        <v>900</v>
      </c>
      <c r="J20" s="17">
        <v>1200</v>
      </c>
      <c r="K20" s="17">
        <v>1700</v>
      </c>
      <c r="L20" s="17">
        <v>2200</v>
      </c>
      <c r="M20" s="17">
        <v>2600</v>
      </c>
      <c r="N20" s="6">
        <f>SUM(B20:M20)</f>
      </c>
    </row>
    <row r="21">
      <c r="A21" t="inlineStr">
        <is>
          <t xml:space="preserve">Forsikring</t>
        </is>
      </c>
      <c r="B21" s="17">
        <v>1400</v>
      </c>
      <c r="C21" s="17">
        <v>1400</v>
      </c>
      <c r="D21" s="17">
        <v>1400</v>
      </c>
      <c r="E21" s="17">
        <v>1400</v>
      </c>
      <c r="F21" s="17">
        <v>1400</v>
      </c>
      <c r="G21" s="17">
        <v>1400</v>
      </c>
      <c r="H21" s="17">
        <v>1400</v>
      </c>
      <c r="I21" s="17">
        <v>1400</v>
      </c>
      <c r="J21" s="17">
        <v>1400</v>
      </c>
      <c r="K21" s="17">
        <v>1400</v>
      </c>
      <c r="L21" s="17">
        <v>1400</v>
      </c>
      <c r="M21" s="17">
        <v>1400</v>
      </c>
      <c r="N21" s="6">
        <f>SUM(B21:M21)</f>
      </c>
    </row>
    <row r="22">
      <c r="A22" t="inlineStr">
        <is>
          <t xml:space="preserve">Regnskap og programvare</t>
        </is>
      </c>
      <c r="B22" s="17">
        <v>1900</v>
      </c>
      <c r="C22" s="17">
        <v>1900</v>
      </c>
      <c r="D22" s="17">
        <v>1900</v>
      </c>
      <c r="E22" s="17">
        <v>1900</v>
      </c>
      <c r="F22" s="17">
        <v>1900</v>
      </c>
      <c r="G22" s="17">
        <v>1900</v>
      </c>
      <c r="H22" s="17">
        <v>1900</v>
      </c>
      <c r="I22" s="17">
        <v>1900</v>
      </c>
      <c r="J22" s="17">
        <v>1900</v>
      </c>
      <c r="K22" s="17">
        <v>1900</v>
      </c>
      <c r="L22" s="17">
        <v>1900</v>
      </c>
      <c r="M22" s="17">
        <v>1900</v>
      </c>
      <c r="N22" s="6">
        <f>SUM(B22:M22)</f>
      </c>
    </row>
    <row r="23">
      <c r="A23" t="inlineStr">
        <is>
          <t xml:space="preserve">Markedsføring</t>
        </is>
      </c>
      <c r="B23" s="17">
        <v>3000</v>
      </c>
      <c r="C23" s="17">
        <v>3000</v>
      </c>
      <c r="D23" s="17">
        <v>5000</v>
      </c>
      <c r="E23" s="17">
        <v>3000</v>
      </c>
      <c r="F23" s="17">
        <v>3000</v>
      </c>
      <c r="G23" s="17">
        <v>3000</v>
      </c>
      <c r="H23" s="17">
        <v>1000</v>
      </c>
      <c r="I23" s="17">
        <v>4000</v>
      </c>
      <c r="J23" s="17">
        <v>6000</v>
      </c>
      <c r="K23" s="17">
        <v>5000</v>
      </c>
      <c r="L23" s="17">
        <v>4000</v>
      </c>
      <c r="M23" s="17">
        <v>3000</v>
      </c>
      <c r="N23" s="6">
        <f>SUM(B23:M23)</f>
      </c>
    </row>
    <row r="24">
      <c r="A24" t="inlineStr">
        <is>
          <t xml:space="preserve">Reise og transport</t>
        </is>
      </c>
      <c r="B24" s="17">
        <v>2200</v>
      </c>
      <c r="C24" s="17">
        <v>3100</v>
      </c>
      <c r="D24" s="17">
        <v>4200</v>
      </c>
      <c r="E24" s="17">
        <v>2800</v>
      </c>
      <c r="F24" s="17">
        <v>2500</v>
      </c>
      <c r="G24" s="17">
        <v>3300</v>
      </c>
      <c r="H24" s="17">
        <v>600</v>
      </c>
      <c r="I24" s="17">
        <v>1800</v>
      </c>
      <c r="J24" s="17">
        <v>4400</v>
      </c>
      <c r="K24" s="17">
        <v>3900</v>
      </c>
      <c r="L24" s="17">
        <v>3000</v>
      </c>
      <c r="M24" s="17">
        <v>1700</v>
      </c>
      <c r="N24" s="6">
        <f>SUM(B24:M24)</f>
      </c>
    </row>
    <row r="25">
      <c r="A25" t="inlineStr">
        <is>
          <t xml:space="preserve">Telefon og internett</t>
        </is>
      </c>
      <c r="B25" s="17">
        <v>850</v>
      </c>
      <c r="C25" s="17">
        <v>850</v>
      </c>
      <c r="D25" s="17">
        <v>850</v>
      </c>
      <c r="E25" s="17">
        <v>850</v>
      </c>
      <c r="F25" s="17">
        <v>850</v>
      </c>
      <c r="G25" s="17">
        <v>850</v>
      </c>
      <c r="H25" s="17">
        <v>850</v>
      </c>
      <c r="I25" s="17">
        <v>850</v>
      </c>
      <c r="J25" s="17">
        <v>850</v>
      </c>
      <c r="K25" s="17">
        <v>850</v>
      </c>
      <c r="L25" s="17">
        <v>850</v>
      </c>
      <c r="M25" s="17">
        <v>850</v>
      </c>
      <c r="N25" s="6">
        <f>SUM(B25:M25)</f>
      </c>
    </row>
    <row r="26">
      <c r="A26" t="inlineStr">
        <is>
          <t xml:space="preserve">Kontorrekvisita og småanskaffelser</t>
        </is>
      </c>
      <c r="B26" s="17">
        <v>1200</v>
      </c>
      <c r="C26" s="17">
        <v>700</v>
      </c>
      <c r="D26" s="17">
        <v>900</v>
      </c>
      <c r="E26" s="17">
        <v>700</v>
      </c>
      <c r="F26" s="17">
        <v>700</v>
      </c>
      <c r="G26" s="17">
        <v>700</v>
      </c>
      <c r="H26" s="17">
        <v>400</v>
      </c>
      <c r="I26" s="17">
        <v>1500</v>
      </c>
      <c r="J26" s="17">
        <v>1100</v>
      </c>
      <c r="K26" s="17">
        <v>800</v>
      </c>
      <c r="L26" s="17">
        <v>700</v>
      </c>
      <c r="M26" s="17">
        <v>2400</v>
      </c>
      <c r="N26" s="6">
        <f>SUM(B26:M26)</f>
      </c>
    </row>
    <row r="27">
      <c r="A27" t="inlineStr">
        <is>
          <t xml:space="preserve">Andre driftskostnader</t>
        </is>
      </c>
      <c r="B27" s="17">
        <v>1500</v>
      </c>
      <c r="C27" s="17">
        <v>1500</v>
      </c>
      <c r="D27" s="17">
        <v>1500</v>
      </c>
      <c r="E27" s="17">
        <v>1500</v>
      </c>
      <c r="F27" s="17">
        <v>1500</v>
      </c>
      <c r="G27" s="17">
        <v>1500</v>
      </c>
      <c r="H27" s="17">
        <v>1500</v>
      </c>
      <c r="I27" s="17">
        <v>1500</v>
      </c>
      <c r="J27" s="17">
        <v>1500</v>
      </c>
      <c r="K27" s="17">
        <v>1500</v>
      </c>
      <c r="L27" s="17">
        <v>1500</v>
      </c>
      <c r="M27" s="17">
        <v>1500</v>
      </c>
      <c r="N27" s="6">
        <f>SUM(B27:M27)</f>
      </c>
    </row>
    <row r="28">
      <c r="A28" t="inlineStr">
        <is>
          <t xml:space="preserve">Avskrivninger</t>
        </is>
      </c>
      <c r="B28" s="17">
        <v>2500</v>
      </c>
      <c r="C28" s="17">
        <v>2500</v>
      </c>
      <c r="D28" s="17">
        <v>2500</v>
      </c>
      <c r="E28" s="17">
        <v>2500</v>
      </c>
      <c r="F28" s="17">
        <v>2500</v>
      </c>
      <c r="G28" s="17">
        <v>2500</v>
      </c>
      <c r="H28" s="17">
        <v>2500</v>
      </c>
      <c r="I28" s="17">
        <v>2500</v>
      </c>
      <c r="J28" s="17">
        <v>2500</v>
      </c>
      <c r="K28" s="17">
        <v>2500</v>
      </c>
      <c r="L28" s="17">
        <v>2500</v>
      </c>
      <c r="M28" s="17">
        <v>2500</v>
      </c>
      <c r="N28" s="6">
        <f>SUM(B28:M28)</f>
      </c>
    </row>
    <row r="29">
      <c r="A29" s="4" t="inlineStr">
        <is>
          <t xml:space="preserve">Sum driftskostnader</t>
        </is>
      </c>
      <c r="B29" s="8">
        <f>SUM(B15:B28)</f>
      </c>
      <c r="C29" s="8">
        <f>SUM(C15:C28)</f>
      </c>
      <c r="D29" s="8">
        <f>SUM(D15:D28)</f>
      </c>
      <c r="E29" s="8">
        <f>SUM(E15:E28)</f>
      </c>
      <c r="F29" s="8">
        <f>SUM(F15:F28)</f>
      </c>
      <c r="G29" s="8">
        <f>SUM(G15:G28)</f>
      </c>
      <c r="H29" s="8">
        <f>SUM(H15:H28)</f>
      </c>
      <c r="I29" s="8">
        <f>SUM(I15:I28)</f>
      </c>
      <c r="J29" s="8">
        <f>SUM(J15:J28)</f>
      </c>
      <c r="K29" s="8">
        <f>SUM(K15:K28)</f>
      </c>
      <c r="L29" s="8">
        <f>SUM(L15:L28)</f>
      </c>
      <c r="M29" s="8">
        <f>SUM(M15:M28)</f>
      </c>
      <c r="N29" s="8">
        <f>SUM(B29:M29)</f>
      </c>
    </row>
    <row r="31">
      <c r="A31" s="4" t="inlineStr">
        <is>
          <t xml:space="preserve">Driftsresultat</t>
        </is>
      </c>
      <c r="B31" s="7">
        <f>B12-B29</f>
      </c>
      <c r="C31" s="7">
        <f>C12-C29</f>
      </c>
      <c r="D31" s="7">
        <f>D12-D29</f>
      </c>
      <c r="E31" s="7">
        <f>E12-E29</f>
      </c>
      <c r="F31" s="7">
        <f>F12-F29</f>
      </c>
      <c r="G31" s="7">
        <f>G12-G29</f>
      </c>
      <c r="H31" s="7">
        <f>H12-H29</f>
      </c>
      <c r="I31" s="7">
        <f>I12-I29</f>
      </c>
      <c r="J31" s="7">
        <f>J12-J29</f>
      </c>
      <c r="K31" s="7">
        <f>K12-K29</f>
      </c>
      <c r="L31" s="7">
        <f>L12-L29</f>
      </c>
      <c r="M31" s="7">
        <f>M12-M29</f>
      </c>
      <c r="N31" s="7">
        <f>SUM(B31:M31)</f>
      </c>
    </row>
    <row r="33">
      <c r="A33" s="5" t="inlineStr">
        <is>
          <t xml:space="preserve">Finansposter</t>
        </is>
      </c>
      <c r="B33" s="5"/>
      <c r="C33" s="5"/>
      <c r="D33" s="5"/>
      <c r="E33" s="5"/>
      <c r="F33" s="5"/>
      <c r="G33" s="5"/>
      <c r="H33" s="5"/>
      <c r="I33" s="5"/>
      <c r="J33" s="5"/>
      <c r="K33" s="5"/>
      <c r="L33" s="5"/>
      <c r="M33" s="5"/>
      <c r="N33" s="5"/>
    </row>
    <row r="34">
      <c r="A34" t="inlineStr">
        <is>
          <t xml:space="preserve">Renteinntekter</t>
        </is>
      </c>
      <c r="B34" s="17">
        <v>120</v>
      </c>
      <c r="C34" s="17">
        <v>120</v>
      </c>
      <c r="D34" s="17">
        <v>120</v>
      </c>
      <c r="E34" s="17">
        <v>120</v>
      </c>
      <c r="F34" s="17">
        <v>120</v>
      </c>
      <c r="G34" s="17">
        <v>120</v>
      </c>
      <c r="H34" s="17">
        <v>120</v>
      </c>
      <c r="I34" s="17">
        <v>120</v>
      </c>
      <c r="J34" s="17">
        <v>120</v>
      </c>
      <c r="K34" s="17">
        <v>120</v>
      </c>
      <c r="L34" s="17">
        <v>120</v>
      </c>
      <c r="M34" s="17">
        <v>120</v>
      </c>
      <c r="N34" s="6">
        <f>SUM(B34:M34)</f>
      </c>
    </row>
    <row r="35">
      <c r="A35" t="inlineStr">
        <is>
          <t xml:space="preserve">Rentekostnader</t>
        </is>
      </c>
      <c r="B35" s="17">
        <v>1450</v>
      </c>
      <c r="C35" s="17">
        <v>1440</v>
      </c>
      <c r="D35" s="17">
        <v>1430</v>
      </c>
      <c r="E35" s="17">
        <v>1420</v>
      </c>
      <c r="F35" s="17">
        <v>1410</v>
      </c>
      <c r="G35" s="17">
        <v>1400</v>
      </c>
      <c r="H35" s="17">
        <v>1390</v>
      </c>
      <c r="I35" s="17">
        <v>1380</v>
      </c>
      <c r="J35" s="17">
        <v>1370</v>
      </c>
      <c r="K35" s="17">
        <v>1360</v>
      </c>
      <c r="L35" s="17">
        <v>1350</v>
      </c>
      <c r="M35" s="17">
        <v>1340</v>
      </c>
      <c r="N35" s="6">
        <f>SUM(B35:M35)</f>
      </c>
    </row>
    <row r="36">
      <c r="A36" s="4" t="inlineStr">
        <is>
          <t xml:space="preserve">Netto finansposter</t>
        </is>
      </c>
      <c r="B36" s="6">
        <f>B34-B35</f>
      </c>
      <c r="C36" s="6">
        <f>C34-C35</f>
      </c>
      <c r="D36" s="6">
        <f>D34-D35</f>
      </c>
      <c r="E36" s="6">
        <f>E34-E35</f>
      </c>
      <c r="F36" s="6">
        <f>F34-F35</f>
      </c>
      <c r="G36" s="6">
        <f>G34-G35</f>
      </c>
      <c r="H36" s="6">
        <f>H34-H35</f>
      </c>
      <c r="I36" s="6">
        <f>I34-I35</f>
      </c>
      <c r="J36" s="6">
        <f>J34-J35</f>
      </c>
      <c r="K36" s="6">
        <f>K34-K35</f>
      </c>
      <c r="L36" s="6">
        <f>L34-L35</f>
      </c>
      <c r="M36" s="6">
        <f>M34-M35</f>
      </c>
      <c r="N36" s="6">
        <f>SUM(B36:M36)</f>
      </c>
    </row>
    <row r="38">
      <c r="A38" s="4" t="inlineStr">
        <is>
          <t xml:space="preserve">Resultat før skatt</t>
        </is>
      </c>
      <c r="B38" s="8">
        <f>B31+B36</f>
      </c>
      <c r="C38" s="8">
        <f>C31+C36</f>
      </c>
      <c r="D38" s="8">
        <f>D31+D36</f>
      </c>
      <c r="E38" s="8">
        <f>E31+E36</f>
      </c>
      <c r="F38" s="8">
        <f>F31+F36</f>
      </c>
      <c r="G38" s="8">
        <f>G31+G36</f>
      </c>
      <c r="H38" s="8">
        <f>H31+H36</f>
      </c>
      <c r="I38" s="8">
        <f>I31+I36</f>
      </c>
      <c r="J38" s="8">
        <f>J31+J36</f>
      </c>
      <c r="K38" s="8">
        <f>K31+K36</f>
      </c>
      <c r="L38" s="8">
        <f>L31+L36</f>
      </c>
      <c r="M38" s="8">
        <f>M31+M36</f>
      </c>
      <c r="N38" s="8">
        <f>SUM(B38:M38)</f>
      </c>
    </row>
    <row r="40">
      <c r="A40" s="2" t="inlineStr">
        <is>
          <t xml:space="preserve">Resultatbudsjettet viser inntekter og kostnader i den måneden de hører hjemme, uavhengig av når pengene kommer inn eller går ut. Kontantstrømmen står i likviditetsbudsjettet.</t>
        </is>
      </c>
    </row>
  </sheetData>
</worksheet>
</file>

<file path=xl/worksheets/sheet2.xml><?xml version="1.0" encoding="utf-8"?>
<worksheet xmlns="http://schemas.openxmlformats.org/spreadsheetml/2006/main">
  <sheetViews>
    <sheetView workbookViewId="0" showGridLines="0">
      <pane xSplit="2" ySplit="8" topLeftCell="B9" activePane="bottomRight" state="frozen"/>
    </sheetView>
  </sheetViews>
  <sheetFormatPr defaultRowHeight="15"/>
  <cols>
    <col min="1" max="1" width="38"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s>
  <sheetData>
    <row r="1">
      <c r="A1" s="1" t="inlineStr">
        <is>
          <t xml:space="preserve">Likviditetsbudsjett</t>
        </is>
      </c>
    </row>
    <row r="2">
      <c r="A2" s="2" t="inlineStr">
        <is>
          <t xml:space="preserve">Her fører du pengene den måneden de faktisk beveger seg. Beløpene er inklusive mva, slik de treffer bankkontoen.</t>
        </is>
      </c>
    </row>
    <row r="4">
      <c r="A4" s="4" t="inlineStr">
        <is>
          <t xml:space="preserve">Budsjettår</t>
        </is>
      </c>
      <c r="B4" s="16">
        <v>2026</v>
      </c>
    </row>
    <row r="8" ht="22" customHeight="1">
      <c r="A8" s="3" t="inlineStr">
        <is>
          <t xml:space="preserve">Post</t>
        </is>
      </c>
      <c r="B8" s="3" t="inlineStr">
        <is>
          <t xml:space="preserve">Januar</t>
        </is>
      </c>
      <c r="C8" s="3" t="inlineStr">
        <is>
          <t xml:space="preserve">Februar</t>
        </is>
      </c>
      <c r="D8" s="3" t="inlineStr">
        <is>
          <t xml:space="preserve">Mars</t>
        </is>
      </c>
      <c r="E8" s="3" t="inlineStr">
        <is>
          <t xml:space="preserve">April</t>
        </is>
      </c>
      <c r="F8" s="3" t="inlineStr">
        <is>
          <t xml:space="preserve">Mai</t>
        </is>
      </c>
      <c r="G8" s="3" t="inlineStr">
        <is>
          <t xml:space="preserve">Juni</t>
        </is>
      </c>
      <c r="H8" s="3" t="inlineStr">
        <is>
          <t xml:space="preserve">Juli</t>
        </is>
      </c>
      <c r="I8" s="3" t="inlineStr">
        <is>
          <t xml:space="preserve">August</t>
        </is>
      </c>
      <c r="J8" s="3" t="inlineStr">
        <is>
          <t xml:space="preserve">September</t>
        </is>
      </c>
      <c r="K8" s="3" t="inlineStr">
        <is>
          <t xml:space="preserve">Oktober</t>
        </is>
      </c>
      <c r="L8" s="3" t="inlineStr">
        <is>
          <t xml:space="preserve">November</t>
        </is>
      </c>
      <c r="M8" s="3" t="inlineStr">
        <is>
          <t xml:space="preserve">Desember</t>
        </is>
      </c>
      <c r="N8" s="3" t="inlineStr">
        <is>
          <t xml:space="preserve">Sum året</t>
        </is>
      </c>
    </row>
    <row r="9">
      <c r="A9" s="4" t="inlineStr">
        <is>
          <t xml:space="preserve">Inngående saldo</t>
        </is>
      </c>
      <c r="B9" s="17">
        <v>85000</v>
      </c>
      <c r="C9" s="6">
        <f>B26</f>
      </c>
      <c r="D9" s="6">
        <f>C26</f>
      </c>
      <c r="E9" s="6">
        <f>D26</f>
      </c>
      <c r="F9" s="6">
        <f>E26</f>
      </c>
      <c r="G9" s="6">
        <f>F26</f>
      </c>
      <c r="H9" s="6">
        <f>G26</f>
      </c>
      <c r="I9" s="6">
        <f>H26</f>
      </c>
      <c r="J9" s="6">
        <f>I26</f>
      </c>
      <c r="K9" s="6">
        <f>J26</f>
      </c>
      <c r="L9" s="6">
        <f>K26</f>
      </c>
      <c r="M9" s="6">
        <f>L26</f>
      </c>
    </row>
    <row r="11">
      <c r="A11" s="5" t="inlineStr">
        <is>
          <t xml:space="preserve">Innbetalinger</t>
        </is>
      </c>
      <c r="B11" s="5"/>
      <c r="C11" s="5"/>
      <c r="D11" s="5"/>
      <c r="E11" s="5"/>
      <c r="F11" s="5"/>
      <c r="G11" s="5"/>
      <c r="H11" s="5"/>
      <c r="I11" s="5"/>
      <c r="J11" s="5"/>
      <c r="K11" s="5"/>
      <c r="L11" s="5"/>
      <c r="M11" s="5"/>
      <c r="N11" s="5"/>
    </row>
    <row r="12">
      <c r="A12" t="inlineStr">
        <is>
          <t xml:space="preserve">Innbetalt fra kunder</t>
        </is>
      </c>
      <c r="B12" s="17">
        <v>142000</v>
      </c>
      <c r="C12" s="17">
        <v>148000</v>
      </c>
      <c r="D12" s="17">
        <v>165000</v>
      </c>
      <c r="E12" s="17">
        <v>181000</v>
      </c>
      <c r="F12" s="17">
        <v>173000</v>
      </c>
      <c r="G12" s="17">
        <v>158000</v>
      </c>
      <c r="H12" s="17">
        <v>175000</v>
      </c>
      <c r="I12" s="17">
        <v>78000</v>
      </c>
      <c r="J12" s="17">
        <v>120000</v>
      </c>
      <c r="K12" s="17">
        <v>190000</v>
      </c>
      <c r="L12" s="17">
        <v>198000</v>
      </c>
      <c r="M12" s="17">
        <v>186000</v>
      </c>
      <c r="N12" s="6">
        <f>SUM(B12:M12)</f>
      </c>
    </row>
    <row r="13">
      <c r="A13" t="inlineStr">
        <is>
          <t xml:space="preserve">Andre innbetalinger</t>
        </is>
      </c>
      <c r="B13" s="17">
        <v>0</v>
      </c>
      <c r="C13" s="17">
        <v>0</v>
      </c>
      <c r="D13" s="17">
        <v>0</v>
      </c>
      <c r="E13" s="17">
        <v>0</v>
      </c>
      <c r="F13" s="17">
        <v>0</v>
      </c>
      <c r="G13" s="17">
        <v>0</v>
      </c>
      <c r="H13" s="17">
        <v>0</v>
      </c>
      <c r="I13" s="17">
        <v>0</v>
      </c>
      <c r="J13" s="17">
        <v>0</v>
      </c>
      <c r="K13" s="17">
        <v>15000</v>
      </c>
      <c r="L13" s="17">
        <v>0</v>
      </c>
      <c r="M13" s="17">
        <v>0</v>
      </c>
      <c r="N13" s="6">
        <f>SUM(B13:M13)</f>
      </c>
    </row>
    <row r="14">
      <c r="A14" s="4" t="inlineStr">
        <is>
          <t xml:space="preserve">Sum innbetalinger</t>
        </is>
      </c>
      <c r="B14" s="8">
        <f>SUM(B12:B13)</f>
      </c>
      <c r="C14" s="8">
        <f>SUM(C12:C13)</f>
      </c>
      <c r="D14" s="8">
        <f>SUM(D12:D13)</f>
      </c>
      <c r="E14" s="8">
        <f>SUM(E12:E13)</f>
      </c>
      <c r="F14" s="8">
        <f>SUM(F12:F13)</f>
      </c>
      <c r="G14" s="8">
        <f>SUM(G12:G13)</f>
      </c>
      <c r="H14" s="8">
        <f>SUM(H12:H13)</f>
      </c>
      <c r="I14" s="8">
        <f>SUM(I12:I13)</f>
      </c>
      <c r="J14" s="8">
        <f>SUM(J12:J13)</f>
      </c>
      <c r="K14" s="8">
        <f>SUM(K12:K13)</f>
      </c>
      <c r="L14" s="8">
        <f>SUM(L12:L13)</f>
      </c>
      <c r="M14" s="8">
        <f>SUM(M12:M13)</f>
      </c>
      <c r="N14" s="8">
        <f>SUM(B14:M14)</f>
      </c>
    </row>
    <row r="16">
      <c r="A16" s="5" t="inlineStr">
        <is>
          <t xml:space="preserve">Utbetalinger</t>
        </is>
      </c>
      <c r="B16" s="5"/>
      <c r="C16" s="5"/>
      <c r="D16" s="5"/>
      <c r="E16" s="5"/>
      <c r="F16" s="5"/>
      <c r="G16" s="5"/>
      <c r="H16" s="5"/>
      <c r="I16" s="5"/>
      <c r="J16" s="5"/>
      <c r="K16" s="5"/>
      <c r="L16" s="5"/>
      <c r="M16" s="5"/>
      <c r="N16" s="5"/>
    </row>
    <row r="17">
      <c r="A17" t="inlineStr">
        <is>
          <t xml:space="preserve">Varekjøp og underleverandører</t>
        </is>
      </c>
      <c r="B17" s="17">
        <v>9500</v>
      </c>
      <c r="C17" s="17">
        <v>11000</v>
      </c>
      <c r="D17" s="17">
        <v>13000</v>
      </c>
      <c r="E17" s="17">
        <v>10500</v>
      </c>
      <c r="F17" s="17">
        <v>10000</v>
      </c>
      <c r="G17" s="17">
        <v>11500</v>
      </c>
      <c r="H17" s="17">
        <v>3500</v>
      </c>
      <c r="I17" s="17">
        <v>7000</v>
      </c>
      <c r="J17" s="17">
        <v>13500</v>
      </c>
      <c r="K17" s="17">
        <v>14000</v>
      </c>
      <c r="L17" s="17">
        <v>12500</v>
      </c>
      <c r="M17" s="17">
        <v>9500</v>
      </c>
      <c r="N17" s="6">
        <f>SUM(B17:M17)</f>
      </c>
    </row>
    <row r="18">
      <c r="A18" t="inlineStr">
        <is>
          <t xml:space="preserve">Lønn utbetalt</t>
        </is>
      </c>
      <c r="B18" s="17">
        <v>48000</v>
      </c>
      <c r="C18" s="17">
        <v>48000</v>
      </c>
      <c r="D18" s="17">
        <v>48000</v>
      </c>
      <c r="E18" s="17">
        <v>48000</v>
      </c>
      <c r="F18" s="17">
        <v>48000</v>
      </c>
      <c r="G18" s="17">
        <v>48000</v>
      </c>
      <c r="H18" s="17">
        <v>48000</v>
      </c>
      <c r="I18" s="17">
        <v>48000</v>
      </c>
      <c r="J18" s="17">
        <v>48000</v>
      </c>
      <c r="K18" s="17">
        <v>48000</v>
      </c>
      <c r="L18" s="17">
        <v>48000</v>
      </c>
      <c r="M18" s="17">
        <v>48000</v>
      </c>
      <c r="N18" s="6">
        <f>SUM(B18:M18)</f>
      </c>
    </row>
    <row r="19">
      <c r="A19" t="inlineStr">
        <is>
          <t xml:space="preserve">Forskuddstrekk</t>
        </is>
      </c>
      <c r="B19" s="17">
        <v>14000</v>
      </c>
      <c r="C19" s="17">
        <v>14000</v>
      </c>
      <c r="D19" s="17">
        <v>14000</v>
      </c>
      <c r="E19" s="17">
        <v>14000</v>
      </c>
      <c r="F19" s="17">
        <v>14000</v>
      </c>
      <c r="G19" s="17">
        <v>14000</v>
      </c>
      <c r="H19" s="17">
        <v>14000</v>
      </c>
      <c r="I19" s="17">
        <v>14000</v>
      </c>
      <c r="J19" s="17">
        <v>14000</v>
      </c>
      <c r="K19" s="17">
        <v>14000</v>
      </c>
      <c r="L19" s="17">
        <v>14000</v>
      </c>
      <c r="M19" s="17">
        <v>14000</v>
      </c>
      <c r="N19" s="6">
        <f>SUM(B19:M19)</f>
      </c>
    </row>
    <row r="20">
      <c r="A20" t="inlineStr">
        <is>
          <t xml:space="preserve">Arbeidsgiveravgift</t>
        </is>
      </c>
      <c r="B20" s="17">
        <v>19300</v>
      </c>
      <c r="C20" s="17">
        <v>0</v>
      </c>
      <c r="D20" s="17">
        <v>19300</v>
      </c>
      <c r="E20" s="17">
        <v>0</v>
      </c>
      <c r="F20" s="17">
        <v>19300</v>
      </c>
      <c r="G20" s="17">
        <v>0</v>
      </c>
      <c r="H20" s="17">
        <v>19300</v>
      </c>
      <c r="I20" s="17">
        <v>0</v>
      </c>
      <c r="J20" s="17">
        <v>19300</v>
      </c>
      <c r="K20" s="17">
        <v>0</v>
      </c>
      <c r="L20" s="17">
        <v>19300</v>
      </c>
      <c r="M20" s="17">
        <v>0</v>
      </c>
      <c r="N20" s="6">
        <f>SUM(B20:M20)</f>
      </c>
    </row>
    <row r="21">
      <c r="A21" t="inlineStr">
        <is>
          <t xml:space="preserve">Mva-oppgjør</t>
        </is>
      </c>
      <c r="B21" s="17">
        <v>0</v>
      </c>
      <c r="C21" s="17">
        <v>41000</v>
      </c>
      <c r="D21" s="17">
        <v>0</v>
      </c>
      <c r="E21" s="17">
        <v>47000</v>
      </c>
      <c r="F21" s="17">
        <v>0</v>
      </c>
      <c r="G21" s="17">
        <v>44000</v>
      </c>
      <c r="H21" s="17">
        <v>0</v>
      </c>
      <c r="I21" s="17">
        <v>39000</v>
      </c>
      <c r="J21" s="17">
        <v>0</v>
      </c>
      <c r="K21" s="17">
        <v>31000</v>
      </c>
      <c r="L21" s="17">
        <v>0</v>
      </c>
      <c r="M21" s="17">
        <v>52000</v>
      </c>
      <c r="N21" s="6">
        <f>SUM(B21:M21)</f>
      </c>
    </row>
    <row r="22">
      <c r="A22" t="inlineStr">
        <is>
          <t xml:space="preserve">Leie av lokale</t>
        </is>
      </c>
      <c r="B22" s="17">
        <v>9375</v>
      </c>
      <c r="C22" s="17">
        <v>9375</v>
      </c>
      <c r="D22" s="17">
        <v>9375</v>
      </c>
      <c r="E22" s="17">
        <v>9375</v>
      </c>
      <c r="F22" s="17">
        <v>9375</v>
      </c>
      <c r="G22" s="17">
        <v>9375</v>
      </c>
      <c r="H22" s="17">
        <v>9375</v>
      </c>
      <c r="I22" s="17">
        <v>9375</v>
      </c>
      <c r="J22" s="17">
        <v>9375</v>
      </c>
      <c r="K22" s="17">
        <v>9375</v>
      </c>
      <c r="L22" s="17">
        <v>9375</v>
      </c>
      <c r="M22" s="17">
        <v>9375</v>
      </c>
      <c r="N22" s="6">
        <f>SUM(B22:M22)</f>
      </c>
    </row>
    <row r="23">
      <c r="A23" t="inlineStr">
        <is>
          <t xml:space="preserve">Andre driftsutbetalinger</t>
        </is>
      </c>
      <c r="B23" s="17">
        <v>14500</v>
      </c>
      <c r="C23" s="17">
        <v>13800</v>
      </c>
      <c r="D23" s="17">
        <v>17200</v>
      </c>
      <c r="E23" s="17">
        <v>13400</v>
      </c>
      <c r="F23" s="17">
        <v>12900</v>
      </c>
      <c r="G23" s="17">
        <v>13600</v>
      </c>
      <c r="H23" s="17">
        <v>7200</v>
      </c>
      <c r="I23" s="17">
        <v>14800</v>
      </c>
      <c r="J23" s="17">
        <v>19100</v>
      </c>
      <c r="K23" s="17">
        <v>17300</v>
      </c>
      <c r="L23" s="17">
        <v>15400</v>
      </c>
      <c r="M23" s="17">
        <v>16200</v>
      </c>
      <c r="N23" s="6">
        <f>SUM(B23:M23)</f>
      </c>
    </row>
    <row r="24">
      <c r="A24" t="inlineStr">
        <is>
          <t xml:space="preserve">Investeringer</t>
        </is>
      </c>
      <c r="B24" s="17">
        <v>0</v>
      </c>
      <c r="C24" s="17">
        <v>0</v>
      </c>
      <c r="D24" s="17">
        <v>0</v>
      </c>
      <c r="E24" s="17">
        <v>0</v>
      </c>
      <c r="F24" s="17">
        <v>0</v>
      </c>
      <c r="G24" s="17">
        <v>0</v>
      </c>
      <c r="H24" s="17">
        <v>0</v>
      </c>
      <c r="I24" s="17">
        <v>45000</v>
      </c>
      <c r="J24" s="17">
        <v>0</v>
      </c>
      <c r="K24" s="17">
        <v>0</v>
      </c>
      <c r="L24" s="17">
        <v>0</v>
      </c>
      <c r="M24" s="17">
        <v>0</v>
      </c>
      <c r="N24" s="6">
        <f>SUM(B24:M24)</f>
      </c>
    </row>
    <row r="25">
      <c r="A25" s="4" t="inlineStr">
        <is>
          <t xml:space="preserve">Sum utbetalinger</t>
        </is>
      </c>
      <c r="B25" s="8">
        <f>SUM(B17:B24)</f>
      </c>
      <c r="C25" s="8">
        <f>SUM(C17:C24)</f>
      </c>
      <c r="D25" s="8">
        <f>SUM(D17:D24)</f>
      </c>
      <c r="E25" s="8">
        <f>SUM(E17:E24)</f>
      </c>
      <c r="F25" s="8">
        <f>SUM(F17:F24)</f>
      </c>
      <c r="G25" s="8">
        <f>SUM(G17:G24)</f>
      </c>
      <c r="H25" s="8">
        <f>SUM(H17:H24)</f>
      </c>
      <c r="I25" s="8">
        <f>SUM(I17:I24)</f>
      </c>
      <c r="J25" s="8">
        <f>SUM(J17:J24)</f>
      </c>
      <c r="K25" s="8">
        <f>SUM(K17:K24)</f>
      </c>
      <c r="L25" s="8">
        <f>SUM(L17:L24)</f>
      </c>
      <c r="M25" s="8">
        <f>SUM(M17:M24)</f>
      </c>
      <c r="N25" s="8">
        <f>SUM(B25:M25)</f>
      </c>
    </row>
    <row r="26">
      <c r="A26" s="4" t="inlineStr">
        <is>
          <t xml:space="preserve">Utgående saldo</t>
        </is>
      </c>
      <c r="B26" s="7">
        <f>B9+B14-B25</f>
      </c>
      <c r="C26" s="7">
        <f>C9+C14-C25</f>
      </c>
      <c r="D26" s="7">
        <f>D9+D14-D25</f>
      </c>
      <c r="E26" s="7">
        <f>E9+E14-E25</f>
      </c>
      <c r="F26" s="7">
        <f>F9+F14-F25</f>
      </c>
      <c r="G26" s="7">
        <f>G9+G14-G25</f>
      </c>
      <c r="H26" s="7">
        <f>H9+H14-H25</f>
      </c>
      <c r="I26" s="7">
        <f>I9+I14-I25</f>
      </c>
      <c r="J26" s="7">
        <f>J9+J14-J25</f>
      </c>
      <c r="K26" s="7">
        <f>K9+K14-K25</f>
      </c>
      <c r="L26" s="7">
        <f>L9+L14-L25</f>
      </c>
      <c r="M26" s="7">
        <f>M9+M14-M25</f>
      </c>
    </row>
    <row r="27">
      <c r="A27" s="4" t="inlineStr">
        <is>
          <t xml:space="preserve">Endring i måneden</t>
        </is>
      </c>
      <c r="B27" s="6">
        <f>B14-B25</f>
      </c>
      <c r="C27" s="6">
        <f>C14-C25</f>
      </c>
      <c r="D27" s="6">
        <f>D14-D25</f>
      </c>
      <c r="E27" s="6">
        <f>E14-E25</f>
      </c>
      <c r="F27" s="6">
        <f>F14-F25</f>
      </c>
      <c r="G27" s="6">
        <f>G14-G25</f>
      </c>
      <c r="H27" s="6">
        <f>H14-H25</f>
      </c>
      <c r="I27" s="6">
        <f>I14-I25</f>
      </c>
      <c r="J27" s="6">
        <f>J14-J25</f>
      </c>
      <c r="K27" s="6">
        <f>K14-K25</f>
      </c>
      <c r="L27" s="6">
        <f>L14-L25</f>
      </c>
      <c r="M27" s="6">
        <f>M14-M25</f>
      </c>
      <c r="N27" s="6">
        <f>SUM(B27:M27)</f>
      </c>
    </row>
    <row r="29" ht="45" customHeight="1">
      <c r="A29" s="2" t="inlineStr">
        <is>
          <t xml:space="preserve">Mva-oppgjøret forfaller én måned og ti dager etter hver termin, med 31. august som frist for tredje termin. Arbeidsgiveravgiften forfaller 15. januar, mars, mai, juli, september og november. Forskuddstrekket betales til Skatteetaten første virkedag etter lønnsutbetalingen.</t>
        </is>
      </c>
    </row>
  </sheetData>
</worksheet>
</file>

<file path=xl/worksheets/sheet3.xml><?xml version="1.0" encoding="utf-8"?>
<worksheet xmlns="http://schemas.openxmlformats.org/spreadsheetml/2006/main">
  <sheetViews>
    <sheetView workbookViewId="0" showGridLines="0"/>
  </sheetViews>
  <sheetFormatPr defaultRowHeight="15"/>
  <cols>
    <col min="1" max="1" width="110" customWidth="1"/>
  </cols>
  <sheetData>
    <row r="1">
      <c r="A1" s="1" t="inlineStr">
        <is>
          <t xml:space="preserve">Slik bruker du budsjettmalen</t>
        </is>
      </c>
    </row>
    <row r="3">
      <c r="A3" s="4" t="inlineStr">
        <is>
          <t xml:space="preserve">Kom i gang</t>
        </is>
      </c>
    </row>
    <row r="4" ht="15" customHeight="1">
      <c r="A4" s="2" t="inlineStr">
        <is>
          <t xml:space="preserve">1. Skriv inn budsjettåret ditt i celle B4 på begge arkene.</t>
        </is>
      </c>
    </row>
    <row r="5" ht="15" customHeight="1">
      <c r="A5" s="2" t="inlineStr">
        <is>
          <t xml:space="preserve">2. Overskriv tallene i de blå cellene. De grå og uthevede radene er formler og regner seg selv.</t>
        </is>
      </c>
    </row>
    <row r="6" ht="30" customHeight="1">
      <c r="A6" s="2" t="inlineStr">
        <is>
          <t xml:space="preserve">3. Begynn med salgsinntektene. Bruk fjorårets tall om du har dem, ellers et nøkternt anslag per måned.</t>
        </is>
      </c>
    </row>
    <row r="8">
      <c r="A8" s="4" t="inlineStr">
        <is>
          <t xml:space="preserve">Resultatbudsjett</t>
        </is>
      </c>
    </row>
    <row r="9" ht="30" customHeight="1">
      <c r="A9" s="2" t="inlineStr">
        <is>
          <t xml:space="preserve">Resultatbudsjettet plasserer inntekter og kostnader i den måneden de hører hjemme, uavhengig av betaling. Feriepenger og arbeidsgiveravgift regnes ut fra lønnsraden og satsene i B5 og B6.</t>
        </is>
      </c>
    </row>
    <row r="10" ht="30" customHeight="1">
      <c r="A10" s="2" t="inlineStr">
        <is>
          <t xml:space="preserve">Arbeidsgiveravgiften er satt til 14,1 prosent, som er sone I i 2026. Sjekk hvilken sone kommunen din ligger i hos Skatteetaten og bytt satsen i B5.</t>
        </is>
      </c>
    </row>
    <row r="11" ht="30" customHeight="1">
      <c r="A11" s="2" t="inlineStr">
        <is>
          <t xml:space="preserve">Feriepengesatsen er 10,2 prosent etter ferieloven § 10 nr. 2. Ansatte fra fylte 60 år har 12,5 prosent.</t>
        </is>
      </c>
    </row>
    <row r="13">
      <c r="A13" s="4" t="inlineStr">
        <is>
          <t xml:space="preserve">Likviditetsbudsjett</t>
        </is>
      </c>
    </row>
    <row r="14" ht="30" customHeight="1">
      <c r="A14" s="2" t="inlineStr">
        <is>
          <t xml:space="preserve">Likviditetsbudsjettet følger pengene. Beløpene er inklusive mva, fordi det er slik de treffer bankkontoen.</t>
        </is>
      </c>
    </row>
    <row r="15" ht="30" customHeight="1">
      <c r="A15" s="2" t="inlineStr">
        <is>
          <t xml:space="preserve">Inngående saldo for januar skriver du inn selv i B9. Resten av året henter inngående saldo automatisk fra forrige måneds utgående saldo.</t>
        </is>
      </c>
    </row>
    <row r="16" ht="30" customHeight="1">
      <c r="A16" s="2" t="inlineStr">
        <is>
          <t xml:space="preserve">Mva-oppgjør og arbeidsgiveravgift er lagt i de månedene de faktisk forfaller. Det er som regel her et lite firma ser at pengene ikke strekker til, selv om resultatet er positivt.</t>
        </is>
      </c>
    </row>
    <row r="18">
      <c r="A18" s="4" t="inlineStr">
        <is>
          <t xml:space="preserve">Tallene i malen</t>
        </is>
      </c>
    </row>
    <row r="19" ht="30" customHeight="1">
      <c r="A19" s="2" t="inlineStr">
        <is>
          <t xml:space="preserve">Eksempeltallene er et oppdiktet lite konsulentselskap med én ansatt. De er der for at du skal se hvordan arkene henger sammen. Overskriv dem med dine egne.</t>
        </is>
      </c>
    </row>
  </sheetData>
</worksheet>
</file>