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CC\Specific Missions\CON (Consultancy)\NEO\Rapport de Transparence\2019\"/>
    </mc:Choice>
  </mc:AlternateContent>
  <xr:revisionPtr revIDLastSave="0" documentId="13_ncr:1_{4B6523F5-9026-4726-ADC2-113CCD51A485}" xr6:coauthVersionLast="45" xr6:coauthVersionMax="45" xr10:uidLastSave="{00000000-0000-0000-0000-000000000000}"/>
  <bookViews>
    <workbookView xWindow="-120" yWindow="-120" windowWidth="29040" windowHeight="15840" xr2:uid="{37769809-B096-4BCC-B442-5D07F7317378}"/>
  </bookViews>
  <sheets>
    <sheet name="Tableau rapport" sheetId="1" r:id="rId1"/>
    <sheet name="Réun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" i="1" l="1"/>
  <c r="N25" i="1"/>
  <c r="I19" i="2"/>
  <c r="I20" i="2"/>
  <c r="I21" i="2"/>
  <c r="I22" i="2"/>
  <c r="I23" i="2"/>
  <c r="I24" i="2"/>
  <c r="N24" i="1" l="1"/>
  <c r="N23" i="1"/>
  <c r="N22" i="1"/>
  <c r="N21" i="1"/>
  <c r="I3" i="2" l="1"/>
  <c r="N5" i="1" s="1"/>
  <c r="I4" i="2"/>
  <c r="N6" i="1" s="1"/>
  <c r="I5" i="2"/>
  <c r="N7" i="1" s="1"/>
  <c r="I6" i="2"/>
  <c r="N8" i="1" s="1"/>
  <c r="I7" i="2"/>
  <c r="N9" i="1" s="1"/>
  <c r="I8" i="2"/>
  <c r="N10" i="1" s="1"/>
  <c r="I9" i="2"/>
  <c r="N11" i="1" s="1"/>
  <c r="I10" i="2"/>
  <c r="N12" i="1" s="1"/>
  <c r="I11" i="2"/>
  <c r="N13" i="1" s="1"/>
  <c r="I12" i="2"/>
  <c r="N14" i="1" s="1"/>
  <c r="I13" i="2"/>
  <c r="N15" i="1" s="1"/>
  <c r="I14" i="2"/>
  <c r="N16" i="1" s="1"/>
  <c r="I15" i="2"/>
  <c r="N17" i="1" s="1"/>
  <c r="I16" i="2"/>
  <c r="I17" i="2"/>
  <c r="N19" i="1" s="1"/>
  <c r="I18" i="2"/>
  <c r="I2" i="2"/>
  <c r="N4" i="1" s="1"/>
  <c r="N18" i="1" l="1"/>
  <c r="N20" i="1"/>
</calcChain>
</file>

<file path=xl/sharedStrings.xml><?xml version="1.0" encoding="utf-8"?>
<sst xmlns="http://schemas.openxmlformats.org/spreadsheetml/2006/main" count="282" uniqueCount="125">
  <si>
    <t xml:space="preserve">Nom </t>
  </si>
  <si>
    <t xml:space="preserve">Prénom </t>
  </si>
  <si>
    <t xml:space="preserve">Numéro national </t>
  </si>
  <si>
    <t xml:space="preserve">Rôle linguistique </t>
  </si>
  <si>
    <t>Adresse</t>
  </si>
  <si>
    <t>Type de mandat, fonction ou fonction dérivée</t>
  </si>
  <si>
    <t>Organisme</t>
  </si>
  <si>
    <t>Mandat rémunéré</t>
  </si>
  <si>
    <t>Mandat non rémunéré</t>
  </si>
  <si>
    <t>Date de début</t>
  </si>
  <si>
    <t>Date de fin</t>
  </si>
  <si>
    <t>Rémunération ou indemnité annuelle brute (A)</t>
  </si>
  <si>
    <t>Total des jetons de présence (B)</t>
  </si>
  <si>
    <t>Nombre de réunions</t>
  </si>
  <si>
    <t>Avantages de toute nature</t>
  </si>
  <si>
    <t>Montant (C)</t>
  </si>
  <si>
    <t>Frais de représentation</t>
  </si>
  <si>
    <t>Montant (D)</t>
  </si>
  <si>
    <t>Outils de travail</t>
  </si>
  <si>
    <t>SOUS-TOTAL (A+B+C+D)</t>
  </si>
  <si>
    <t>Réductions opérées 1 (E)</t>
  </si>
  <si>
    <t>TOTAL (D-E)</t>
  </si>
  <si>
    <t>Date du rapport</t>
  </si>
  <si>
    <t xml:space="preserve">Kristof </t>
  </si>
  <si>
    <t>De Mesmaeker</t>
  </si>
  <si>
    <t>Janssens</t>
  </si>
  <si>
    <t xml:space="preserve">Yves </t>
  </si>
  <si>
    <t>Goldstein</t>
  </si>
  <si>
    <t xml:space="preserve">Abbes </t>
  </si>
  <si>
    <t>Guenned</t>
  </si>
  <si>
    <t xml:space="preserve">Stéphane </t>
  </si>
  <si>
    <t>Nicolas</t>
  </si>
  <si>
    <t xml:space="preserve">Jean Louis </t>
  </si>
  <si>
    <t>Peters</t>
  </si>
  <si>
    <t xml:space="preserve">Philippe </t>
  </si>
  <si>
    <t>Close</t>
  </si>
  <si>
    <t xml:space="preserve">Denis </t>
  </si>
  <si>
    <t>Delforge</t>
  </si>
  <si>
    <t xml:space="preserve">Bernard </t>
  </si>
  <si>
    <t>Dhondt</t>
  </si>
  <si>
    <t xml:space="preserve">Henri </t>
  </si>
  <si>
    <t>Dineur</t>
  </si>
  <si>
    <t xml:space="preserve">Vanessa </t>
  </si>
  <si>
    <t>Issi</t>
  </si>
  <si>
    <t xml:space="preserve">Frédéric </t>
  </si>
  <si>
    <t>Masil</t>
  </si>
  <si>
    <t xml:space="preserve">Ans </t>
  </si>
  <si>
    <t>Persoons</t>
  </si>
  <si>
    <t>Administrateur</t>
  </si>
  <si>
    <t xml:space="preserve">Tom </t>
  </si>
  <si>
    <t>Reinhard</t>
  </si>
  <si>
    <t>Commissaire du Gouvernement</t>
  </si>
  <si>
    <t>-</t>
  </si>
  <si>
    <t>Oui</t>
  </si>
  <si>
    <t>Non</t>
  </si>
  <si>
    <t>NEO</t>
  </si>
  <si>
    <t>Avenue Huart Hamoir 101, 1030 Bruxelles</t>
  </si>
  <si>
    <t>FR</t>
  </si>
  <si>
    <t>NL</t>
  </si>
  <si>
    <t>Koningslaan 228, 1190 Forest</t>
  </si>
  <si>
    <t>Rue Beeckman 52, 1180 Uccle</t>
  </si>
  <si>
    <t>Avenue de Tervueren 227, 1150 Woluwe St Pierre</t>
  </si>
  <si>
    <t>Avenue Franklin Roosevelt 130, 1050 Ixelles</t>
  </si>
  <si>
    <t>Avenue Franklin Roosevelt 32, 1050 Ixelles</t>
  </si>
  <si>
    <t>Wolvenhoek 35 - 9506 Waarbeke</t>
  </si>
  <si>
    <t>Chaussée de Waterloo 326, 1060 Saint Gilles</t>
  </si>
  <si>
    <t>Lelon</t>
  </si>
  <si>
    <t>Frank</t>
  </si>
  <si>
    <t>Kruiskouter 48, 1730 Asse</t>
  </si>
  <si>
    <t>Rue des Fabriques 59, 1000 Bruxelles</t>
  </si>
  <si>
    <t>Koolsraat 44, 2800 Mechelen</t>
  </si>
  <si>
    <t>Richard Neyberghlaan 39, 1020 Laeken</t>
  </si>
  <si>
    <t>Onkelinx</t>
  </si>
  <si>
    <t>Jeremy</t>
  </si>
  <si>
    <t>Rue de l'Eglise 116, 1150 Woluwe St Pierre</t>
  </si>
  <si>
    <t>Chaussée de Vleurgat 184, 1000 Bruxelles</t>
  </si>
  <si>
    <t>Avenue Général Medecin Derache 153, 1050 Ixelles</t>
  </si>
  <si>
    <t>Président du Conseil d'administration</t>
  </si>
  <si>
    <t>Diksmuidelaan 49, 1000 Bruxelles</t>
  </si>
  <si>
    <t>Jehotte</t>
  </si>
  <si>
    <t>Avenue Coloniale 9, 1170 Bruxelles</t>
  </si>
  <si>
    <t>Ceux</t>
  </si>
  <si>
    <t>Christian</t>
  </si>
  <si>
    <t>Nombre</t>
  </si>
  <si>
    <t>78.02.12-015.16</t>
  </si>
  <si>
    <t>58.11.27-375.13</t>
  </si>
  <si>
    <t>63.08.25-067.77</t>
  </si>
  <si>
    <t>71.03.18-045.54</t>
  </si>
  <si>
    <t>77.03.02-193.27</t>
  </si>
  <si>
    <t>47.11.09-087.28</t>
  </si>
  <si>
    <t>70.05.23-062.74</t>
  </si>
  <si>
    <t>70.10.22-357.38</t>
  </si>
  <si>
    <t>71.01.18-309.67</t>
  </si>
  <si>
    <t>79.04.30-214.88</t>
  </si>
  <si>
    <t>80.01.08-189.94</t>
  </si>
  <si>
    <t>78.01.16-201.91</t>
  </si>
  <si>
    <t>67.08.31-017.31</t>
  </si>
  <si>
    <t>68.01.25-419.72</t>
  </si>
  <si>
    <t>53.07.27-107.51</t>
  </si>
  <si>
    <t xml:space="preserve">Lef </t>
  </si>
  <si>
    <t>72.09.05-009.58</t>
  </si>
  <si>
    <t>Relevé détaillé des présences en réunion, rémunérations et avantages de toute nature et frais de représentation octroyés aux mandataires publics</t>
  </si>
  <si>
    <t>Rapahël</t>
  </si>
  <si>
    <t>89.12.23-341.49.</t>
  </si>
  <si>
    <t>Avenue des Croix de Guerre 270, boîte 11, 1120 Bruxelles</t>
  </si>
  <si>
    <t>Wahl</t>
  </si>
  <si>
    <t>Donatienne</t>
  </si>
  <si>
    <t>Rue Renkin 53, 1030 Bruxelles</t>
  </si>
  <si>
    <t>71.10.07 334.47</t>
  </si>
  <si>
    <t>Bulliynckx</t>
  </si>
  <si>
    <t>Sophie</t>
  </si>
  <si>
    <t>79.04.13-296.31</t>
  </si>
  <si>
    <t>Rogierlaan 59, 1030 Schaerbeek</t>
  </si>
  <si>
    <t xml:space="preserve">Dermine </t>
  </si>
  <si>
    <t>Opdecam</t>
  </si>
  <si>
    <t>Kevin</t>
  </si>
  <si>
    <t xml:space="preserve">Leloutre </t>
  </si>
  <si>
    <t>Gery</t>
  </si>
  <si>
    <t>Avenue Van Becelaere 73, 1170 Bruxelles</t>
  </si>
  <si>
    <t>Rue Marcq 5, 1000 Bruxelles</t>
  </si>
  <si>
    <t>Place Fontainas 6, 1000 Bruxelles</t>
  </si>
  <si>
    <t>83.10.17-233.03</t>
  </si>
  <si>
    <t>79.08.31-237.63</t>
  </si>
  <si>
    <t>88.19.06-267.83</t>
  </si>
  <si>
    <t>Alexandre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</si>
</sst>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i/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9C0006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/>
    <xf numFmtId="0" fontId="3" fillId="0" borderId="0" xfId="0" applyNumberFormat="1" applyFont="1" applyAlignment="1">
      <alignment wrapText="1"/>
    </xf>
    <xf numFmtId="14" fontId="3" fillId="0" borderId="0" xfId="1" applyNumberFormat="1" applyFont="1" applyFill="1"/>
    <xf numFmtId="0" fontId="3" fillId="0" borderId="1" xfId="0" applyFont="1" applyBorder="1"/>
    <xf numFmtId="0" fontId="3" fillId="0" borderId="0" xfId="1" applyFont="1" applyFill="1"/>
    <xf numFmtId="0" fontId="3" fillId="0" borderId="0" xfId="0" applyFont="1" applyFill="1"/>
    <xf numFmtId="0" fontId="4" fillId="0" borderId="0" xfId="1" applyFont="1" applyFill="1"/>
    <xf numFmtId="0" fontId="3" fillId="0" borderId="0" xfId="0" applyFont="1" applyFill="1" applyBorder="1"/>
    <xf numFmtId="0" fontId="3" fillId="0" borderId="0" xfId="0" applyFont="1" applyBorder="1" applyAlignment="1">
      <alignment horizontal="justify" vertical="center" wrapText="1"/>
    </xf>
    <xf numFmtId="0" fontId="5" fillId="3" borderId="1" xfId="0" applyNumberFormat="1" applyFont="1" applyFill="1" applyBorder="1" applyAlignment="1">
      <alignment wrapText="1"/>
    </xf>
    <xf numFmtId="14" fontId="5" fillId="3" borderId="1" xfId="0" applyNumberFormat="1" applyFont="1" applyFill="1" applyBorder="1" applyAlignment="1">
      <alignment wrapText="1"/>
    </xf>
    <xf numFmtId="0" fontId="3" fillId="0" borderId="1" xfId="0" quotePrefix="1" applyFont="1" applyBorder="1"/>
    <xf numFmtId="14" fontId="3" fillId="0" borderId="1" xfId="0" applyNumberFormat="1" applyFont="1" applyBorder="1"/>
    <xf numFmtId="164" fontId="3" fillId="0" borderId="1" xfId="0" applyNumberFormat="1" applyFont="1" applyBorder="1"/>
    <xf numFmtId="0" fontId="3" fillId="0" borderId="0" xfId="0" applyFont="1" applyBorder="1"/>
    <xf numFmtId="14" fontId="3" fillId="0" borderId="1" xfId="0" quotePrefix="1" applyNumberFormat="1" applyFont="1" applyBorder="1"/>
    <xf numFmtId="16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wrapText="1"/>
    </xf>
    <xf numFmtId="14" fontId="3" fillId="0" borderId="0" xfId="0" applyNumberFormat="1" applyFont="1" applyBorder="1"/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B63D-7A7D-4663-A318-82CA7EEB29D0}">
  <sheetPr>
    <pageSetUpPr fitToPage="1"/>
  </sheetPr>
  <dimension ref="A1:W28"/>
  <sheetViews>
    <sheetView tabSelected="1" topLeftCell="B1" workbookViewId="0">
      <selection activeCell="K10" sqref="K10"/>
    </sheetView>
  </sheetViews>
  <sheetFormatPr defaultColWidth="8.85546875" defaultRowHeight="12.75" x14ac:dyDescent="0.2"/>
  <cols>
    <col min="1" max="1" width="13.42578125" style="2" bestFit="1" customWidth="1"/>
    <col min="2" max="2" width="10.42578125" style="2" customWidth="1"/>
    <col min="3" max="3" width="15.42578125" style="2" bestFit="1" customWidth="1"/>
    <col min="4" max="4" width="10.140625" style="2" customWidth="1"/>
    <col min="5" max="5" width="43.85546875" style="2" bestFit="1" customWidth="1"/>
    <col min="6" max="6" width="17.85546875" style="3" bestFit="1" customWidth="1"/>
    <col min="7" max="7" width="9.85546875" style="2" bestFit="1" customWidth="1"/>
    <col min="8" max="8" width="9.140625" style="2" bestFit="1" customWidth="1"/>
    <col min="9" max="9" width="11.140625" style="2" bestFit="1" customWidth="1"/>
    <col min="10" max="11" width="8.5703125" style="4" bestFit="1" customWidth="1"/>
    <col min="12" max="12" width="13" style="2" customWidth="1"/>
    <col min="13" max="14" width="8.85546875" style="2" bestFit="1" customWidth="1"/>
    <col min="15" max="15" width="9.42578125" style="2" bestFit="1" customWidth="1"/>
    <col min="16" max="16" width="8.85546875" style="2" bestFit="1" customWidth="1"/>
    <col min="17" max="17" width="13" style="2" customWidth="1"/>
    <col min="18" max="20" width="8.85546875" style="2" bestFit="1" customWidth="1"/>
    <col min="21" max="21" width="9.85546875" style="2" customWidth="1"/>
    <col min="22" max="23" width="8.85546875" style="2" bestFit="1" customWidth="1"/>
    <col min="24" max="16384" width="8.85546875" style="2"/>
  </cols>
  <sheetData>
    <row r="1" spans="1:23" x14ac:dyDescent="0.2">
      <c r="A1" s="1" t="s">
        <v>101</v>
      </c>
    </row>
    <row r="3" spans="1:23" s="5" customFormat="1" ht="51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14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13" t="s">
        <v>17</v>
      </c>
      <c r="S3" s="13" t="s">
        <v>18</v>
      </c>
      <c r="T3" s="13" t="s">
        <v>19</v>
      </c>
      <c r="U3" s="13" t="s">
        <v>20</v>
      </c>
      <c r="V3" s="13" t="s">
        <v>21</v>
      </c>
      <c r="W3" s="13" t="s">
        <v>22</v>
      </c>
    </row>
    <row r="4" spans="1:23" s="18" customFormat="1" x14ac:dyDescent="0.2">
      <c r="A4" s="7" t="s">
        <v>24</v>
      </c>
      <c r="B4" s="7" t="s">
        <v>23</v>
      </c>
      <c r="C4" s="7" t="s">
        <v>84</v>
      </c>
      <c r="D4" s="7" t="s">
        <v>58</v>
      </c>
      <c r="E4" s="7" t="s">
        <v>64</v>
      </c>
      <c r="F4" s="7" t="s">
        <v>48</v>
      </c>
      <c r="G4" s="7" t="s">
        <v>55</v>
      </c>
      <c r="H4" s="15" t="s">
        <v>54</v>
      </c>
      <c r="I4" s="7" t="s">
        <v>53</v>
      </c>
      <c r="J4" s="16">
        <v>42549</v>
      </c>
      <c r="K4" s="16">
        <v>44355</v>
      </c>
      <c r="L4" s="17">
        <v>0</v>
      </c>
      <c r="M4" s="17">
        <v>0</v>
      </c>
      <c r="N4" s="7">
        <f>Réunions!I2</f>
        <v>2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6">
        <v>44104</v>
      </c>
    </row>
    <row r="5" spans="1:23" s="18" customFormat="1" x14ac:dyDescent="0.2">
      <c r="A5" s="7" t="s">
        <v>25</v>
      </c>
      <c r="B5" s="7" t="s">
        <v>99</v>
      </c>
      <c r="C5" s="7" t="s">
        <v>100</v>
      </c>
      <c r="D5" s="7" t="s">
        <v>58</v>
      </c>
      <c r="E5" s="7" t="s">
        <v>70</v>
      </c>
      <c r="F5" s="7" t="s">
        <v>48</v>
      </c>
      <c r="G5" s="7" t="s">
        <v>55</v>
      </c>
      <c r="H5" s="15" t="s">
        <v>54</v>
      </c>
      <c r="I5" s="7" t="s">
        <v>53</v>
      </c>
      <c r="J5" s="16">
        <v>42549</v>
      </c>
      <c r="K5" s="16">
        <v>44355</v>
      </c>
      <c r="L5" s="17">
        <v>0</v>
      </c>
      <c r="M5" s="17">
        <v>0</v>
      </c>
      <c r="N5" s="7">
        <f>Réunions!I3</f>
        <v>4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6">
        <v>44104</v>
      </c>
    </row>
    <row r="6" spans="1:23" s="18" customFormat="1" x14ac:dyDescent="0.2">
      <c r="A6" s="7" t="s">
        <v>27</v>
      </c>
      <c r="B6" s="7" t="s">
        <v>26</v>
      </c>
      <c r="C6" s="7" t="s">
        <v>95</v>
      </c>
      <c r="D6" s="7" t="s">
        <v>57</v>
      </c>
      <c r="E6" s="7" t="s">
        <v>56</v>
      </c>
      <c r="F6" s="7" t="s">
        <v>48</v>
      </c>
      <c r="G6" s="7" t="s">
        <v>55</v>
      </c>
      <c r="H6" s="15" t="s">
        <v>54</v>
      </c>
      <c r="I6" s="7" t="s">
        <v>53</v>
      </c>
      <c r="J6" s="16">
        <v>42549</v>
      </c>
      <c r="K6" s="16">
        <v>43488</v>
      </c>
      <c r="L6" s="17">
        <v>0</v>
      </c>
      <c r="M6" s="17">
        <v>0</v>
      </c>
      <c r="N6" s="7">
        <f>Réunions!I4</f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6">
        <v>44104</v>
      </c>
    </row>
    <row r="7" spans="1:23" s="18" customFormat="1" x14ac:dyDescent="0.2">
      <c r="A7" s="7" t="s">
        <v>29</v>
      </c>
      <c r="B7" s="7" t="s">
        <v>28</v>
      </c>
      <c r="C7" s="7" t="s">
        <v>85</v>
      </c>
      <c r="D7" s="7" t="s">
        <v>57</v>
      </c>
      <c r="E7" s="7" t="s">
        <v>61</v>
      </c>
      <c r="F7" s="7" t="s">
        <v>48</v>
      </c>
      <c r="G7" s="7" t="s">
        <v>55</v>
      </c>
      <c r="H7" s="15" t="s">
        <v>54</v>
      </c>
      <c r="I7" s="7" t="s">
        <v>53</v>
      </c>
      <c r="J7" s="16">
        <v>42549</v>
      </c>
      <c r="K7" s="16">
        <v>44355</v>
      </c>
      <c r="L7" s="17">
        <v>0</v>
      </c>
      <c r="M7" s="17">
        <v>0</v>
      </c>
      <c r="N7" s="7">
        <f>Réunions!I5</f>
        <v>3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6">
        <v>44104</v>
      </c>
    </row>
    <row r="8" spans="1:23" s="18" customFormat="1" x14ac:dyDescent="0.2">
      <c r="A8" s="7" t="s">
        <v>31</v>
      </c>
      <c r="B8" s="7" t="s">
        <v>30</v>
      </c>
      <c r="C8" s="7" t="s">
        <v>96</v>
      </c>
      <c r="D8" s="7" t="s">
        <v>57</v>
      </c>
      <c r="E8" s="7" t="s">
        <v>60</v>
      </c>
      <c r="F8" s="7" t="s">
        <v>48</v>
      </c>
      <c r="G8" s="7" t="s">
        <v>55</v>
      </c>
      <c r="H8" s="15" t="s">
        <v>54</v>
      </c>
      <c r="I8" s="7" t="s">
        <v>53</v>
      </c>
      <c r="J8" s="16">
        <v>42549</v>
      </c>
      <c r="K8" s="16">
        <v>43488</v>
      </c>
      <c r="L8" s="17">
        <v>0</v>
      </c>
      <c r="M8" s="17">
        <v>0</v>
      </c>
      <c r="N8" s="7">
        <f>Réunions!I6</f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6">
        <v>44104</v>
      </c>
    </row>
    <row r="9" spans="1:23" s="18" customFormat="1" x14ac:dyDescent="0.2">
      <c r="A9" s="7" t="s">
        <v>33</v>
      </c>
      <c r="B9" s="7" t="s">
        <v>32</v>
      </c>
      <c r="C9" s="7" t="s">
        <v>86</v>
      </c>
      <c r="D9" s="7" t="s">
        <v>57</v>
      </c>
      <c r="E9" s="7" t="s">
        <v>62</v>
      </c>
      <c r="F9" s="7" t="s">
        <v>48</v>
      </c>
      <c r="G9" s="7" t="s">
        <v>55</v>
      </c>
      <c r="H9" s="15" t="s">
        <v>54</v>
      </c>
      <c r="I9" s="7" t="s">
        <v>53</v>
      </c>
      <c r="J9" s="16">
        <v>42549</v>
      </c>
      <c r="K9" s="16">
        <v>44355</v>
      </c>
      <c r="L9" s="17">
        <v>0</v>
      </c>
      <c r="M9" s="17">
        <v>0</v>
      </c>
      <c r="N9" s="7">
        <f>Réunions!I7</f>
        <v>6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6">
        <v>44104</v>
      </c>
    </row>
    <row r="10" spans="1:23" s="18" customFormat="1" x14ac:dyDescent="0.2">
      <c r="A10" s="7" t="s">
        <v>35</v>
      </c>
      <c r="B10" s="7" t="s">
        <v>34</v>
      </c>
      <c r="C10" s="7" t="s">
        <v>87</v>
      </c>
      <c r="D10" s="7" t="s">
        <v>57</v>
      </c>
      <c r="E10" s="7" t="s">
        <v>69</v>
      </c>
      <c r="F10" s="7" t="s">
        <v>48</v>
      </c>
      <c r="G10" s="7" t="s">
        <v>55</v>
      </c>
      <c r="H10" s="15" t="s">
        <v>54</v>
      </c>
      <c r="I10" s="7" t="s">
        <v>53</v>
      </c>
      <c r="J10" s="16">
        <v>42549</v>
      </c>
      <c r="K10" s="16">
        <v>43984</v>
      </c>
      <c r="L10" s="17">
        <v>0</v>
      </c>
      <c r="M10" s="17">
        <v>0</v>
      </c>
      <c r="N10" s="7">
        <f>Réunions!I8</f>
        <v>6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6">
        <v>44104</v>
      </c>
    </row>
    <row r="11" spans="1:23" s="18" customFormat="1" x14ac:dyDescent="0.2">
      <c r="A11" s="7" t="s">
        <v>37</v>
      </c>
      <c r="B11" s="7" t="s">
        <v>36</v>
      </c>
      <c r="C11" s="7" t="s">
        <v>88</v>
      </c>
      <c r="D11" s="7" t="s">
        <v>57</v>
      </c>
      <c r="E11" s="7" t="s">
        <v>76</v>
      </c>
      <c r="F11" s="7" t="s">
        <v>48</v>
      </c>
      <c r="G11" s="7" t="s">
        <v>55</v>
      </c>
      <c r="H11" s="15" t="s">
        <v>54</v>
      </c>
      <c r="I11" s="7" t="s">
        <v>53</v>
      </c>
      <c r="J11" s="16">
        <v>42549</v>
      </c>
      <c r="K11" s="16">
        <v>43763</v>
      </c>
      <c r="L11" s="17">
        <v>0</v>
      </c>
      <c r="M11" s="17">
        <v>0</v>
      </c>
      <c r="N11" s="7">
        <f>Réunions!I9</f>
        <v>5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6">
        <v>44104</v>
      </c>
    </row>
    <row r="12" spans="1:23" s="18" customFormat="1" x14ac:dyDescent="0.2">
      <c r="A12" s="7" t="s">
        <v>39</v>
      </c>
      <c r="B12" s="7" t="s">
        <v>38</v>
      </c>
      <c r="C12" s="7" t="s">
        <v>89</v>
      </c>
      <c r="D12" s="7" t="s">
        <v>57</v>
      </c>
      <c r="E12" s="7" t="s">
        <v>63</v>
      </c>
      <c r="F12" s="7" t="s">
        <v>48</v>
      </c>
      <c r="G12" s="7" t="s">
        <v>55</v>
      </c>
      <c r="H12" s="15" t="s">
        <v>54</v>
      </c>
      <c r="I12" s="7" t="s">
        <v>53</v>
      </c>
      <c r="J12" s="16">
        <v>42549</v>
      </c>
      <c r="K12" s="16">
        <v>43763</v>
      </c>
      <c r="L12" s="17">
        <v>0</v>
      </c>
      <c r="M12" s="17">
        <v>0</v>
      </c>
      <c r="N12" s="7">
        <f>Réunions!I10</f>
        <v>1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6">
        <v>44104</v>
      </c>
    </row>
    <row r="13" spans="1:23" s="18" customFormat="1" x14ac:dyDescent="0.2">
      <c r="A13" s="7" t="s">
        <v>41</v>
      </c>
      <c r="B13" s="7" t="s">
        <v>40</v>
      </c>
      <c r="C13" s="7" t="s">
        <v>91</v>
      </c>
      <c r="D13" s="7" t="s">
        <v>57</v>
      </c>
      <c r="E13" s="7" t="s">
        <v>65</v>
      </c>
      <c r="F13" s="7" t="s">
        <v>48</v>
      </c>
      <c r="G13" s="7" t="s">
        <v>55</v>
      </c>
      <c r="H13" s="15" t="s">
        <v>54</v>
      </c>
      <c r="I13" s="7" t="s">
        <v>53</v>
      </c>
      <c r="J13" s="16">
        <v>42549</v>
      </c>
      <c r="K13" s="16">
        <v>44355</v>
      </c>
      <c r="L13" s="17">
        <v>0</v>
      </c>
      <c r="M13" s="17">
        <v>0</v>
      </c>
      <c r="N13" s="7">
        <f>Réunions!I11</f>
        <v>6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6">
        <v>44104</v>
      </c>
    </row>
    <row r="14" spans="1:23" s="18" customFormat="1" x14ac:dyDescent="0.2">
      <c r="A14" s="7" t="s">
        <v>43</v>
      </c>
      <c r="B14" s="7" t="s">
        <v>42</v>
      </c>
      <c r="C14" s="7" t="s">
        <v>90</v>
      </c>
      <c r="D14" s="7" t="s">
        <v>57</v>
      </c>
      <c r="E14" s="7" t="s">
        <v>75</v>
      </c>
      <c r="F14" s="7" t="s">
        <v>48</v>
      </c>
      <c r="G14" s="7" t="s">
        <v>55</v>
      </c>
      <c r="H14" s="15" t="s">
        <v>54</v>
      </c>
      <c r="I14" s="7" t="s">
        <v>53</v>
      </c>
      <c r="J14" s="16">
        <v>42549</v>
      </c>
      <c r="K14" s="16">
        <v>43613</v>
      </c>
      <c r="L14" s="17">
        <v>0</v>
      </c>
      <c r="M14" s="17">
        <v>0</v>
      </c>
      <c r="N14" s="7">
        <f>Réunions!I12</f>
        <v>1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6">
        <v>44104</v>
      </c>
    </row>
    <row r="15" spans="1:23" s="18" customFormat="1" x14ac:dyDescent="0.2">
      <c r="A15" s="7" t="s">
        <v>45</v>
      </c>
      <c r="B15" s="7" t="s">
        <v>44</v>
      </c>
      <c r="C15" s="7" t="s">
        <v>92</v>
      </c>
      <c r="D15" s="7" t="s">
        <v>58</v>
      </c>
      <c r="E15" s="7" t="s">
        <v>71</v>
      </c>
      <c r="F15" s="7" t="s">
        <v>48</v>
      </c>
      <c r="G15" s="7" t="s">
        <v>55</v>
      </c>
      <c r="H15" s="15" t="s">
        <v>54</v>
      </c>
      <c r="I15" s="7" t="s">
        <v>53</v>
      </c>
      <c r="J15" s="16">
        <v>43167</v>
      </c>
      <c r="K15" s="16">
        <v>44355</v>
      </c>
      <c r="L15" s="17">
        <v>0</v>
      </c>
      <c r="M15" s="17">
        <v>0</v>
      </c>
      <c r="N15" s="7">
        <f>Réunions!I13</f>
        <v>6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6">
        <v>44104</v>
      </c>
    </row>
    <row r="16" spans="1:23" s="18" customFormat="1" x14ac:dyDescent="0.2">
      <c r="A16" s="7" t="s">
        <v>47</v>
      </c>
      <c r="B16" s="7" t="s">
        <v>46</v>
      </c>
      <c r="C16" s="7" t="s">
        <v>93</v>
      </c>
      <c r="D16" s="7" t="s">
        <v>58</v>
      </c>
      <c r="E16" s="7" t="s">
        <v>78</v>
      </c>
      <c r="F16" s="7" t="s">
        <v>48</v>
      </c>
      <c r="G16" s="7" t="s">
        <v>55</v>
      </c>
      <c r="H16" s="15" t="s">
        <v>54</v>
      </c>
      <c r="I16" s="7" t="s">
        <v>53</v>
      </c>
      <c r="J16" s="16">
        <v>42549</v>
      </c>
      <c r="K16" s="16">
        <v>43488</v>
      </c>
      <c r="L16" s="17">
        <v>0</v>
      </c>
      <c r="M16" s="17">
        <v>0</v>
      </c>
      <c r="N16" s="7">
        <f>Réunions!I14</f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6">
        <v>44104</v>
      </c>
    </row>
    <row r="17" spans="1:23" s="18" customFormat="1" x14ac:dyDescent="0.2">
      <c r="A17" s="7" t="s">
        <v>66</v>
      </c>
      <c r="B17" s="7" t="s">
        <v>67</v>
      </c>
      <c r="C17" s="7" t="s">
        <v>97</v>
      </c>
      <c r="D17" s="7" t="s">
        <v>58</v>
      </c>
      <c r="E17" s="7" t="s">
        <v>68</v>
      </c>
      <c r="F17" s="7" t="s">
        <v>48</v>
      </c>
      <c r="G17" s="7" t="s">
        <v>55</v>
      </c>
      <c r="H17" s="15" t="s">
        <v>54</v>
      </c>
      <c r="I17" s="7" t="s">
        <v>53</v>
      </c>
      <c r="J17" s="16">
        <v>43167</v>
      </c>
      <c r="K17" s="16">
        <v>44355</v>
      </c>
      <c r="L17" s="17">
        <v>0</v>
      </c>
      <c r="M17" s="17">
        <v>0</v>
      </c>
      <c r="N17" s="7">
        <f>Réunions!I15</f>
        <v>6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6">
        <v>44104</v>
      </c>
    </row>
    <row r="18" spans="1:23" s="18" customFormat="1" x14ac:dyDescent="0.2">
      <c r="A18" s="7" t="s">
        <v>79</v>
      </c>
      <c r="B18" s="7" t="s">
        <v>102</v>
      </c>
      <c r="C18" s="7" t="s">
        <v>103</v>
      </c>
      <c r="D18" s="7" t="s">
        <v>57</v>
      </c>
      <c r="E18" s="7" t="s">
        <v>80</v>
      </c>
      <c r="F18" s="7" t="s">
        <v>77</v>
      </c>
      <c r="G18" s="7" t="s">
        <v>55</v>
      </c>
      <c r="H18" s="15" t="s">
        <v>54</v>
      </c>
      <c r="I18" s="7" t="s">
        <v>53</v>
      </c>
      <c r="J18" s="16">
        <v>43488</v>
      </c>
      <c r="K18" s="16">
        <v>45314</v>
      </c>
      <c r="L18" s="17">
        <v>0</v>
      </c>
      <c r="M18" s="17">
        <v>0</v>
      </c>
      <c r="N18" s="7">
        <f>Réunions!I16</f>
        <v>6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6">
        <v>44104</v>
      </c>
    </row>
    <row r="19" spans="1:23" s="18" customFormat="1" x14ac:dyDescent="0.2">
      <c r="A19" s="7" t="s">
        <v>81</v>
      </c>
      <c r="B19" s="7" t="s">
        <v>82</v>
      </c>
      <c r="C19" s="7" t="s">
        <v>98</v>
      </c>
      <c r="D19" s="7" t="s">
        <v>57</v>
      </c>
      <c r="E19" s="7" t="s">
        <v>104</v>
      </c>
      <c r="F19" s="7" t="s">
        <v>48</v>
      </c>
      <c r="G19" s="7" t="s">
        <v>55</v>
      </c>
      <c r="H19" s="15" t="s">
        <v>54</v>
      </c>
      <c r="I19" s="7" t="s">
        <v>53</v>
      </c>
      <c r="J19" s="16">
        <v>43488</v>
      </c>
      <c r="K19" s="16">
        <v>45314</v>
      </c>
      <c r="L19" s="17">
        <v>0</v>
      </c>
      <c r="M19" s="17">
        <v>0</v>
      </c>
      <c r="N19" s="7">
        <f>Réunions!I17</f>
        <v>5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6">
        <v>44104</v>
      </c>
    </row>
    <row r="20" spans="1:23" s="18" customFormat="1" x14ac:dyDescent="0.2">
      <c r="A20" s="7" t="s">
        <v>105</v>
      </c>
      <c r="B20" s="7" t="s">
        <v>106</v>
      </c>
      <c r="C20" s="7" t="s">
        <v>108</v>
      </c>
      <c r="D20" s="7" t="s">
        <v>57</v>
      </c>
      <c r="E20" s="7" t="s">
        <v>107</v>
      </c>
      <c r="F20" s="7" t="s">
        <v>48</v>
      </c>
      <c r="G20" s="7" t="s">
        <v>55</v>
      </c>
      <c r="H20" s="15" t="s">
        <v>54</v>
      </c>
      <c r="I20" s="7" t="s">
        <v>53</v>
      </c>
      <c r="J20" s="16">
        <v>43613</v>
      </c>
      <c r="K20" s="16">
        <v>43763</v>
      </c>
      <c r="L20" s="17">
        <v>0</v>
      </c>
      <c r="M20" s="17">
        <v>0</v>
      </c>
      <c r="N20" s="7">
        <f>Réunions!I18</f>
        <v>2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6">
        <v>44104</v>
      </c>
    </row>
    <row r="21" spans="1:23" s="18" customFormat="1" x14ac:dyDescent="0.2">
      <c r="A21" s="7" t="s">
        <v>109</v>
      </c>
      <c r="B21" s="7" t="s">
        <v>110</v>
      </c>
      <c r="C21" s="7" t="s">
        <v>111</v>
      </c>
      <c r="D21" s="7" t="s">
        <v>58</v>
      </c>
      <c r="E21" s="7" t="s">
        <v>112</v>
      </c>
      <c r="F21" s="7" t="s">
        <v>48</v>
      </c>
      <c r="G21" s="7" t="s">
        <v>55</v>
      </c>
      <c r="H21" s="15" t="s">
        <v>54</v>
      </c>
      <c r="I21" s="7" t="s">
        <v>53</v>
      </c>
      <c r="J21" s="16">
        <v>43763</v>
      </c>
      <c r="K21" s="16">
        <v>45590</v>
      </c>
      <c r="L21" s="17">
        <v>0</v>
      </c>
      <c r="M21" s="17">
        <v>0</v>
      </c>
      <c r="N21" s="7">
        <f>Réunions!I19</f>
        <v>2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6">
        <v>44104</v>
      </c>
    </row>
    <row r="22" spans="1:23" s="18" customFormat="1" x14ac:dyDescent="0.2">
      <c r="A22" s="7" t="s">
        <v>113</v>
      </c>
      <c r="B22" s="7" t="s">
        <v>124</v>
      </c>
      <c r="C22" s="7" t="s">
        <v>121</v>
      </c>
      <c r="D22" s="7" t="s">
        <v>57</v>
      </c>
      <c r="E22" s="7" t="s">
        <v>118</v>
      </c>
      <c r="F22" s="7" t="s">
        <v>48</v>
      </c>
      <c r="G22" s="7" t="s">
        <v>55</v>
      </c>
      <c r="H22" s="15" t="s">
        <v>54</v>
      </c>
      <c r="I22" s="7" t="s">
        <v>53</v>
      </c>
      <c r="J22" s="16">
        <v>43763</v>
      </c>
      <c r="K22" s="16">
        <v>45590</v>
      </c>
      <c r="L22" s="17">
        <v>0</v>
      </c>
      <c r="M22" s="17">
        <v>0</v>
      </c>
      <c r="N22" s="7">
        <f>Réunions!I20</f>
        <v>1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6">
        <v>44104</v>
      </c>
    </row>
    <row r="23" spans="1:23" s="18" customFormat="1" x14ac:dyDescent="0.2">
      <c r="A23" s="7" t="s">
        <v>116</v>
      </c>
      <c r="B23" s="7" t="s">
        <v>117</v>
      </c>
      <c r="C23" s="7" t="s">
        <v>122</v>
      </c>
      <c r="D23" s="7" t="s">
        <v>57</v>
      </c>
      <c r="E23" s="7" t="s">
        <v>119</v>
      </c>
      <c r="F23" s="7" t="s">
        <v>48</v>
      </c>
      <c r="G23" s="7" t="s">
        <v>55</v>
      </c>
      <c r="H23" s="15" t="s">
        <v>54</v>
      </c>
      <c r="I23" s="7" t="s">
        <v>53</v>
      </c>
      <c r="J23" s="16">
        <v>43763</v>
      </c>
      <c r="K23" s="16">
        <v>45590</v>
      </c>
      <c r="L23" s="17">
        <v>0</v>
      </c>
      <c r="M23" s="17">
        <v>0</v>
      </c>
      <c r="N23" s="7">
        <f>Réunions!I21</f>
        <v>2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6">
        <v>44104</v>
      </c>
    </row>
    <row r="24" spans="1:23" s="18" customFormat="1" x14ac:dyDescent="0.2">
      <c r="A24" s="7" t="s">
        <v>114</v>
      </c>
      <c r="B24" s="7" t="s">
        <v>115</v>
      </c>
      <c r="C24" s="7" t="s">
        <v>123</v>
      </c>
      <c r="D24" s="7" t="s">
        <v>58</v>
      </c>
      <c r="E24" s="7" t="s">
        <v>120</v>
      </c>
      <c r="F24" s="7" t="s">
        <v>48</v>
      </c>
      <c r="G24" s="7" t="s">
        <v>55</v>
      </c>
      <c r="H24" s="15" t="s">
        <v>54</v>
      </c>
      <c r="I24" s="7" t="s">
        <v>53</v>
      </c>
      <c r="J24" s="16">
        <v>43763</v>
      </c>
      <c r="K24" s="16">
        <v>45590</v>
      </c>
      <c r="L24" s="17">
        <v>0</v>
      </c>
      <c r="M24" s="17">
        <v>0</v>
      </c>
      <c r="N24" s="7">
        <f>Réunions!I22</f>
        <v>2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6">
        <v>44104</v>
      </c>
    </row>
    <row r="25" spans="1:23" s="22" customFormat="1" x14ac:dyDescent="0.2">
      <c r="A25" s="7" t="s">
        <v>50</v>
      </c>
      <c r="B25" s="7" t="s">
        <v>49</v>
      </c>
      <c r="C25" s="7" t="s">
        <v>94</v>
      </c>
      <c r="D25" s="7" t="s">
        <v>58</v>
      </c>
      <c r="E25" s="7" t="s">
        <v>59</v>
      </c>
      <c r="F25" s="7" t="s">
        <v>51</v>
      </c>
      <c r="G25" s="7" t="s">
        <v>55</v>
      </c>
      <c r="H25" s="15" t="s">
        <v>54</v>
      </c>
      <c r="I25" s="7" t="s">
        <v>53</v>
      </c>
      <c r="J25" s="16">
        <v>41767</v>
      </c>
      <c r="K25" s="19" t="s">
        <v>52</v>
      </c>
      <c r="L25" s="20">
        <v>0</v>
      </c>
      <c r="M25" s="20">
        <v>0</v>
      </c>
      <c r="N25" s="21">
        <f>+Réunions!I23</f>
        <v>4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16">
        <v>44104</v>
      </c>
    </row>
    <row r="26" spans="1:23" s="22" customFormat="1" x14ac:dyDescent="0.2">
      <c r="A26" s="7" t="s">
        <v>72</v>
      </c>
      <c r="B26" s="7" t="s">
        <v>73</v>
      </c>
      <c r="C26" s="7" t="s">
        <v>94</v>
      </c>
      <c r="D26" s="7" t="s">
        <v>57</v>
      </c>
      <c r="E26" s="7" t="s">
        <v>74</v>
      </c>
      <c r="F26" s="7" t="s">
        <v>51</v>
      </c>
      <c r="G26" s="7" t="s">
        <v>55</v>
      </c>
      <c r="H26" s="7" t="s">
        <v>54</v>
      </c>
      <c r="I26" s="7" t="s">
        <v>53</v>
      </c>
      <c r="J26" s="16">
        <v>43168</v>
      </c>
      <c r="K26" s="19" t="s">
        <v>52</v>
      </c>
      <c r="L26" s="20">
        <v>0</v>
      </c>
      <c r="M26" s="20">
        <v>0</v>
      </c>
      <c r="N26" s="21">
        <f>+Réunions!I24</f>
        <v>5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16">
        <v>44104</v>
      </c>
    </row>
    <row r="27" spans="1:23" s="18" customFormat="1" x14ac:dyDescent="0.2">
      <c r="F27" s="23"/>
      <c r="J27" s="24"/>
      <c r="K27" s="24"/>
    </row>
    <row r="28" spans="1:23" s="18" customFormat="1" x14ac:dyDescent="0.2">
      <c r="F28" s="23"/>
      <c r="J28" s="24"/>
      <c r="K28" s="24"/>
    </row>
  </sheetData>
  <pageMargins left="0.7" right="0.7" top="0.75" bottom="0.75" header="0.3" footer="0.3"/>
  <pageSetup paperSize="8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07BC-D15F-4972-8B3A-4A95696B9FF7}">
  <dimension ref="A1:I25"/>
  <sheetViews>
    <sheetView workbookViewId="0">
      <selection activeCell="M1" sqref="M1:P1048576"/>
    </sheetView>
  </sheetViews>
  <sheetFormatPr defaultColWidth="8.85546875" defaultRowHeight="12.75" x14ac:dyDescent="0.2"/>
  <cols>
    <col min="1" max="1" width="13.140625" style="2" bestFit="1" customWidth="1"/>
    <col min="2" max="2" width="9.85546875" style="2" bestFit="1" customWidth="1"/>
    <col min="3" max="8" width="8.85546875" style="2"/>
    <col min="9" max="9" width="7.140625" style="2" bestFit="1" customWidth="1"/>
    <col min="10" max="16384" width="8.85546875" style="2"/>
  </cols>
  <sheetData>
    <row r="1" spans="1:9" x14ac:dyDescent="0.2">
      <c r="A1" s="5" t="s">
        <v>0</v>
      </c>
      <c r="B1" s="5" t="s">
        <v>1</v>
      </c>
      <c r="C1" s="4">
        <v>43488</v>
      </c>
      <c r="D1" s="4">
        <v>43544</v>
      </c>
      <c r="E1" s="4">
        <v>43613</v>
      </c>
      <c r="F1" s="6">
        <v>43648</v>
      </c>
      <c r="G1" s="6">
        <v>43763</v>
      </c>
      <c r="H1" s="4">
        <v>43810</v>
      </c>
      <c r="I1" s="2" t="s">
        <v>83</v>
      </c>
    </row>
    <row r="2" spans="1:9" x14ac:dyDescent="0.2">
      <c r="A2" s="7" t="s">
        <v>24</v>
      </c>
      <c r="B2" s="7" t="s">
        <v>23</v>
      </c>
      <c r="C2" s="2">
        <v>1</v>
      </c>
      <c r="F2" s="8"/>
      <c r="H2" s="2">
        <v>1</v>
      </c>
      <c r="I2" s="2">
        <f>SUM(C2:H2)</f>
        <v>2</v>
      </c>
    </row>
    <row r="3" spans="1:9" x14ac:dyDescent="0.2">
      <c r="A3" s="7" t="s">
        <v>25</v>
      </c>
      <c r="B3" s="7" t="s">
        <v>99</v>
      </c>
      <c r="C3" s="2">
        <v>1</v>
      </c>
      <c r="D3" s="2">
        <v>1</v>
      </c>
      <c r="F3" s="8">
        <v>1</v>
      </c>
      <c r="G3" s="2">
        <v>1</v>
      </c>
      <c r="I3" s="2">
        <f t="shared" ref="I3:I24" si="0">SUM(C3:H3)</f>
        <v>4</v>
      </c>
    </row>
    <row r="4" spans="1:9" x14ac:dyDescent="0.2">
      <c r="A4" s="7" t="s">
        <v>27</v>
      </c>
      <c r="B4" s="7" t="s">
        <v>26</v>
      </c>
      <c r="F4" s="8"/>
      <c r="I4" s="2">
        <f t="shared" si="0"/>
        <v>0</v>
      </c>
    </row>
    <row r="5" spans="1:9" x14ac:dyDescent="0.2">
      <c r="A5" s="7" t="s">
        <v>29</v>
      </c>
      <c r="B5" s="7" t="s">
        <v>28</v>
      </c>
      <c r="C5" s="2">
        <v>1</v>
      </c>
      <c r="D5" s="2">
        <v>1</v>
      </c>
      <c r="E5" s="2">
        <v>1</v>
      </c>
      <c r="F5" s="8"/>
      <c r="I5" s="2">
        <f t="shared" si="0"/>
        <v>3</v>
      </c>
    </row>
    <row r="6" spans="1:9" x14ac:dyDescent="0.2">
      <c r="A6" s="7" t="s">
        <v>31</v>
      </c>
      <c r="B6" s="7" t="s">
        <v>30</v>
      </c>
      <c r="F6" s="8"/>
      <c r="I6" s="2">
        <f t="shared" si="0"/>
        <v>0</v>
      </c>
    </row>
    <row r="7" spans="1:9" x14ac:dyDescent="0.2">
      <c r="A7" s="7" t="s">
        <v>33</v>
      </c>
      <c r="B7" s="7" t="s">
        <v>32</v>
      </c>
      <c r="C7" s="2">
        <v>1</v>
      </c>
      <c r="D7" s="2">
        <v>1</v>
      </c>
      <c r="E7" s="2">
        <v>1</v>
      </c>
      <c r="F7" s="8">
        <v>1</v>
      </c>
      <c r="G7" s="2">
        <v>1</v>
      </c>
      <c r="H7" s="2">
        <v>1</v>
      </c>
      <c r="I7" s="2">
        <f t="shared" si="0"/>
        <v>6</v>
      </c>
    </row>
    <row r="8" spans="1:9" x14ac:dyDescent="0.2">
      <c r="A8" s="7" t="s">
        <v>35</v>
      </c>
      <c r="B8" s="7" t="s">
        <v>34</v>
      </c>
      <c r="C8" s="2">
        <v>1</v>
      </c>
      <c r="D8" s="2">
        <v>1</v>
      </c>
      <c r="E8" s="2">
        <v>1</v>
      </c>
      <c r="F8" s="8">
        <v>1</v>
      </c>
      <c r="G8" s="2">
        <v>1</v>
      </c>
      <c r="H8" s="2">
        <v>1</v>
      </c>
      <c r="I8" s="2">
        <f t="shared" si="0"/>
        <v>6</v>
      </c>
    </row>
    <row r="9" spans="1:9" x14ac:dyDescent="0.2">
      <c r="A9" s="7" t="s">
        <v>37</v>
      </c>
      <c r="B9" s="7" t="s">
        <v>36</v>
      </c>
      <c r="C9" s="2">
        <v>1</v>
      </c>
      <c r="D9" s="2">
        <v>1</v>
      </c>
      <c r="E9" s="2">
        <v>1</v>
      </c>
      <c r="F9" s="8">
        <v>1</v>
      </c>
      <c r="G9" s="2">
        <v>1</v>
      </c>
      <c r="I9" s="2">
        <f t="shared" si="0"/>
        <v>5</v>
      </c>
    </row>
    <row r="10" spans="1:9" x14ac:dyDescent="0.2">
      <c r="A10" s="7" t="s">
        <v>39</v>
      </c>
      <c r="B10" s="7" t="s">
        <v>38</v>
      </c>
      <c r="C10" s="2">
        <v>1</v>
      </c>
      <c r="F10" s="8"/>
      <c r="I10" s="2">
        <f t="shared" si="0"/>
        <v>1</v>
      </c>
    </row>
    <row r="11" spans="1:9" x14ac:dyDescent="0.2">
      <c r="A11" s="7" t="s">
        <v>41</v>
      </c>
      <c r="B11" s="7" t="s">
        <v>40</v>
      </c>
      <c r="C11" s="2">
        <v>1</v>
      </c>
      <c r="D11" s="2">
        <v>1</v>
      </c>
      <c r="E11" s="2">
        <v>1</v>
      </c>
      <c r="F11" s="8">
        <v>1</v>
      </c>
      <c r="G11" s="2">
        <v>1</v>
      </c>
      <c r="H11" s="2">
        <v>1</v>
      </c>
      <c r="I11" s="2">
        <f t="shared" si="0"/>
        <v>6</v>
      </c>
    </row>
    <row r="12" spans="1:9" x14ac:dyDescent="0.2">
      <c r="A12" s="7" t="s">
        <v>43</v>
      </c>
      <c r="B12" s="7" t="s">
        <v>42</v>
      </c>
      <c r="C12" s="2">
        <v>1</v>
      </c>
      <c r="F12" s="8"/>
      <c r="I12" s="2">
        <f t="shared" si="0"/>
        <v>1</v>
      </c>
    </row>
    <row r="13" spans="1:9" x14ac:dyDescent="0.2">
      <c r="A13" s="7" t="s">
        <v>45</v>
      </c>
      <c r="B13" s="7" t="s">
        <v>44</v>
      </c>
      <c r="C13" s="2">
        <v>1</v>
      </c>
      <c r="D13" s="2">
        <v>1</v>
      </c>
      <c r="E13" s="2">
        <v>1</v>
      </c>
      <c r="F13" s="8">
        <v>1</v>
      </c>
      <c r="G13" s="2">
        <v>1</v>
      </c>
      <c r="H13" s="2">
        <v>1</v>
      </c>
      <c r="I13" s="2">
        <f t="shared" si="0"/>
        <v>6</v>
      </c>
    </row>
    <row r="14" spans="1:9" x14ac:dyDescent="0.2">
      <c r="A14" s="7" t="s">
        <v>47</v>
      </c>
      <c r="B14" s="7" t="s">
        <v>46</v>
      </c>
      <c r="F14" s="8"/>
      <c r="I14" s="2">
        <f t="shared" si="0"/>
        <v>0</v>
      </c>
    </row>
    <row r="15" spans="1:9" x14ac:dyDescent="0.2">
      <c r="A15" s="7" t="s">
        <v>66</v>
      </c>
      <c r="B15" s="7" t="s">
        <v>67</v>
      </c>
      <c r="C15" s="2">
        <v>1</v>
      </c>
      <c r="D15" s="2">
        <v>1</v>
      </c>
      <c r="E15" s="2">
        <v>1</v>
      </c>
      <c r="F15" s="8">
        <v>1</v>
      </c>
      <c r="G15" s="2">
        <v>1</v>
      </c>
      <c r="H15" s="2">
        <v>1</v>
      </c>
      <c r="I15" s="2">
        <f t="shared" si="0"/>
        <v>6</v>
      </c>
    </row>
    <row r="16" spans="1:9" x14ac:dyDescent="0.2">
      <c r="A16" s="7" t="s">
        <v>79</v>
      </c>
      <c r="B16" s="7" t="s">
        <v>102</v>
      </c>
      <c r="C16" s="2">
        <v>1</v>
      </c>
      <c r="D16" s="2">
        <v>1</v>
      </c>
      <c r="E16" s="2">
        <v>1</v>
      </c>
      <c r="F16" s="8">
        <v>1</v>
      </c>
      <c r="G16" s="2">
        <v>1</v>
      </c>
      <c r="H16" s="2">
        <v>1</v>
      </c>
      <c r="I16" s="2">
        <f t="shared" si="0"/>
        <v>6</v>
      </c>
    </row>
    <row r="17" spans="1:9" x14ac:dyDescent="0.2">
      <c r="A17" s="7" t="s">
        <v>81</v>
      </c>
      <c r="B17" s="7" t="s">
        <v>82</v>
      </c>
      <c r="C17" s="2">
        <v>1</v>
      </c>
      <c r="D17" s="2">
        <v>1</v>
      </c>
      <c r="E17" s="2">
        <v>1</v>
      </c>
      <c r="F17" s="8">
        <v>1</v>
      </c>
      <c r="H17" s="2">
        <v>1</v>
      </c>
      <c r="I17" s="2">
        <f t="shared" si="0"/>
        <v>5</v>
      </c>
    </row>
    <row r="18" spans="1:9" x14ac:dyDescent="0.2">
      <c r="A18" s="7" t="s">
        <v>105</v>
      </c>
      <c r="B18" s="7" t="s">
        <v>106</v>
      </c>
      <c r="E18" s="2">
        <v>1</v>
      </c>
      <c r="F18" s="8">
        <v>1</v>
      </c>
      <c r="I18" s="2">
        <f t="shared" si="0"/>
        <v>2</v>
      </c>
    </row>
    <row r="19" spans="1:9" x14ac:dyDescent="0.2">
      <c r="A19" s="7" t="s">
        <v>109</v>
      </c>
      <c r="B19" s="7" t="s">
        <v>110</v>
      </c>
      <c r="F19" s="9"/>
      <c r="G19" s="2">
        <v>1</v>
      </c>
      <c r="H19" s="2">
        <v>1</v>
      </c>
      <c r="I19" s="2">
        <f t="shared" si="0"/>
        <v>2</v>
      </c>
    </row>
    <row r="20" spans="1:9" x14ac:dyDescent="0.2">
      <c r="A20" s="7" t="s">
        <v>113</v>
      </c>
      <c r="B20" s="7" t="s">
        <v>124</v>
      </c>
      <c r="F20" s="9"/>
      <c r="G20" s="2">
        <v>1</v>
      </c>
      <c r="I20" s="2">
        <f t="shared" si="0"/>
        <v>1</v>
      </c>
    </row>
    <row r="21" spans="1:9" x14ac:dyDescent="0.2">
      <c r="A21" s="7" t="s">
        <v>116</v>
      </c>
      <c r="B21" s="7" t="s">
        <v>117</v>
      </c>
      <c r="F21" s="9"/>
      <c r="G21" s="2">
        <v>1</v>
      </c>
      <c r="H21" s="2">
        <v>1</v>
      </c>
      <c r="I21" s="2">
        <f t="shared" si="0"/>
        <v>2</v>
      </c>
    </row>
    <row r="22" spans="1:9" x14ac:dyDescent="0.2">
      <c r="A22" s="7" t="s">
        <v>114</v>
      </c>
      <c r="B22" s="7" t="s">
        <v>115</v>
      </c>
      <c r="F22" s="9"/>
      <c r="G22" s="2">
        <v>1</v>
      </c>
      <c r="H22" s="2">
        <v>1</v>
      </c>
      <c r="I22" s="2">
        <f t="shared" si="0"/>
        <v>2</v>
      </c>
    </row>
    <row r="23" spans="1:9" x14ac:dyDescent="0.2">
      <c r="A23" s="7" t="s">
        <v>50</v>
      </c>
      <c r="B23" s="7" t="s">
        <v>49</v>
      </c>
      <c r="C23" s="2">
        <v>1</v>
      </c>
      <c r="E23" s="2">
        <v>1</v>
      </c>
      <c r="F23" s="9">
        <v>1</v>
      </c>
      <c r="H23" s="2">
        <v>1</v>
      </c>
      <c r="I23" s="2">
        <f t="shared" si="0"/>
        <v>4</v>
      </c>
    </row>
    <row r="24" spans="1:9" x14ac:dyDescent="0.2">
      <c r="A24" s="7" t="s">
        <v>72</v>
      </c>
      <c r="B24" s="7" t="s">
        <v>73</v>
      </c>
      <c r="C24" s="2">
        <v>1</v>
      </c>
      <c r="D24" s="2">
        <v>1</v>
      </c>
      <c r="E24" s="2">
        <v>1</v>
      </c>
      <c r="F24" s="10">
        <v>1</v>
      </c>
      <c r="G24" s="2">
        <v>1</v>
      </c>
      <c r="I24" s="2">
        <f t="shared" si="0"/>
        <v>5</v>
      </c>
    </row>
    <row r="25" spans="1:9" x14ac:dyDescent="0.2">
      <c r="A25" s="11"/>
      <c r="B25" s="12"/>
      <c r="F25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Tableau rapport</vt:lpstr>
      <vt:lpstr>Réunions</vt:lpstr>
    </vt:vector>
  </TitlesOfParts>
  <Company>RSM Belgium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Déborah Fischer</dc:creator>
  <cp:lastModifiedBy>Déborah Fischer</cp:lastModifiedBy>
  <cp:lastPrinted>2019-11-13T08:36:26Z</cp:lastPrinted>
  <dcterms:created xsi:type="dcterms:W3CDTF">2019-10-14T10:13:43Z</dcterms:created>
  <dcterms:modified xsi:type="dcterms:W3CDTF">2020-10-08T11:22:21Z</dcterms:modified>
</cp:coreProperties>
</file>