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Calculator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4">
    <font>
      <name val="Calibri"/>
      <family val="2"/>
      <color theme="1"/>
      <sz val="11"/>
      <scheme val="minor"/>
    </font>
    <font>
      <name val="Arial"/>
      <b val="1"/>
      <color rgb="000C1A2E"/>
      <sz val="18"/>
    </font>
    <font>
      <name val="Arial"/>
      <color rgb="000D9488"/>
      <sz val="11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color rgb="00374151"/>
      <sz val="10"/>
    </font>
    <font>
      <name val="Arial"/>
      <color rgb="000000FF"/>
      <sz val="10"/>
    </font>
    <font>
      <name val="Arial"/>
      <color rgb="00000000"/>
      <sz val="10"/>
    </font>
    <font>
      <name val="Arial"/>
      <i val="1"/>
      <color rgb="006B7280"/>
      <sz val="9"/>
    </font>
    <font>
      <name val="Arial"/>
      <b val="1"/>
      <color rgb="000C1A2E"/>
      <sz val="10"/>
    </font>
    <font>
      <name val="Arial"/>
      <b val="1"/>
      <sz val="10"/>
    </font>
    <font>
      <name val="Arial"/>
      <b val="1"/>
      <color rgb="00FFFFFF"/>
      <sz val="13"/>
    </font>
    <font>
      <name val="Arial"/>
      <i val="1"/>
      <color rgb="00FFFFFF"/>
      <sz val="9"/>
    </font>
    <font>
      <name val="Arial"/>
      <b val="1"/>
      <color rgb="000C1A2E"/>
      <sz val="16"/>
    </font>
  </fonts>
  <fills count="8">
    <fill>
      <patternFill/>
    </fill>
    <fill>
      <patternFill patternType="gray125"/>
    </fill>
    <fill>
      <patternFill patternType="solid">
        <fgColor rgb="000C1A2E"/>
      </patternFill>
    </fill>
    <fill>
      <patternFill patternType="solid">
        <fgColor rgb="00CCFBF1"/>
      </patternFill>
    </fill>
    <fill>
      <patternFill patternType="solid">
        <fgColor rgb="000D9488"/>
      </patternFill>
    </fill>
    <fill>
      <patternFill patternType="solid">
        <fgColor rgb="00FFFFFF"/>
      </patternFill>
    </fill>
    <fill>
      <patternFill patternType="solid">
        <fgColor rgb="00F9FAFB"/>
      </patternFill>
    </fill>
    <fill>
      <patternFill patternType="solid">
        <fgColor rgb="00E0F2FE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0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164" fontId="6" fillId="5" borderId="1" applyAlignment="1" pivotButton="0" quotePrefix="0" xfId="0">
      <alignment horizontal="right" vertical="center"/>
    </xf>
    <xf numFmtId="164" fontId="7" fillId="5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164" fontId="6" fillId="6" borderId="1" applyAlignment="1" pivotButton="0" quotePrefix="0" xfId="0">
      <alignment horizontal="right" vertical="center"/>
    </xf>
    <xf numFmtId="164" fontId="7" fillId="6" borderId="1" applyAlignment="1" pivotButton="0" quotePrefix="0" xfId="0">
      <alignment horizontal="right" vertical="center"/>
    </xf>
    <xf numFmtId="0" fontId="8" fillId="6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left" vertical="center" wrapText="1"/>
    </xf>
    <xf numFmtId="164" fontId="10" fillId="7" borderId="1" applyAlignment="1" pivotButton="0" quotePrefix="0" xfId="0">
      <alignment horizontal="right" vertical="center"/>
    </xf>
    <xf numFmtId="0" fontId="8" fillId="7" borderId="1" applyAlignment="1" pivotButton="0" quotePrefix="0" xfId="0">
      <alignment horizontal="left" vertical="center" wrapText="1"/>
    </xf>
    <xf numFmtId="0" fontId="11" fillId="2" borderId="1" applyAlignment="1" pivotButton="0" quotePrefix="0" xfId="0">
      <alignment horizontal="left" vertical="center" wrapText="1"/>
    </xf>
    <xf numFmtId="164" fontId="11" fillId="2" borderId="1" applyAlignment="1" pivotButton="0" quotePrefix="0" xfId="0">
      <alignment horizontal="right" vertical="center"/>
    </xf>
    <xf numFmtId="0" fontId="12" fillId="2" borderId="1" applyAlignment="1" pivotButton="0" quotePrefix="0" xfId="0">
      <alignment horizontal="left" vertical="center" wrapText="1"/>
    </xf>
    <xf numFmtId="0" fontId="13" fillId="2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22" customWidth="1" min="4" max="4"/>
    <col width="28" customWidth="1" min="5" max="5"/>
  </cols>
  <sheetData>
    <row r="1" ht="40" customHeight="1">
      <c r="A1" s="1" t="inlineStr">
        <is>
          <t>PetTravel.ai — Pet Travel Cost Calculator</t>
        </is>
      </c>
    </row>
    <row r="2" ht="22" customHeight="1">
      <c r="A2" s="2" t="inlineStr">
        <is>
          <t>Enter your costs in the blue cells. Totals calculate automatically. Blue = input  |  Black = formula</t>
        </is>
      </c>
    </row>
    <row r="3" ht="10" customHeight="1"/>
    <row r="4" ht="22" customHeight="1">
      <c r="A4" s="3" t="inlineStr">
        <is>
          <t>Cost Item</t>
        </is>
      </c>
      <c r="B4" s="3" t="inlineStr">
        <is>
          <t>Estimated Cost</t>
        </is>
      </c>
      <c r="C4" s="3" t="inlineStr">
        <is>
          <t>Actual Cost</t>
        </is>
      </c>
      <c r="D4" s="3" t="inlineStr">
        <is>
          <t>Difference</t>
        </is>
      </c>
      <c r="E4" s="3" t="inlineStr">
        <is>
          <t>Notes</t>
        </is>
      </c>
    </row>
    <row r="5" ht="20" customHeight="1">
      <c r="A5" s="4" t="inlineStr">
        <is>
          <t>🏥  PRE-TRAVEL VETERINARY COSTS</t>
        </is>
      </c>
    </row>
    <row r="6" ht="18" customHeight="1">
      <c r="A6" s="5" t="inlineStr">
        <is>
          <t>Wellness/travel fitness exam</t>
        </is>
      </c>
      <c r="B6" s="6" t="n">
        <v>150</v>
      </c>
      <c r="C6" s="6" t="inlineStr"/>
      <c r="D6" s="7">
        <f>C6-B6</f>
        <v/>
      </c>
      <c r="E6" s="8" t="inlineStr">
        <is>
          <t>Required for health certificate</t>
        </is>
      </c>
    </row>
    <row r="7" ht="18" customHeight="1">
      <c r="A7" s="9" t="inlineStr">
        <is>
          <t>Rabies vaccination</t>
        </is>
      </c>
      <c r="B7" s="10" t="n">
        <v>35</v>
      </c>
      <c r="C7" s="10" t="inlineStr"/>
      <c r="D7" s="11">
        <f>C7-B7</f>
        <v/>
      </c>
      <c r="E7" s="12" t="inlineStr">
        <is>
          <t>Must be given after microchip</t>
        </is>
      </c>
    </row>
    <row r="8" ht="18" customHeight="1">
      <c r="A8" s="5" t="inlineStr">
        <is>
          <t>Rabies titre test (blood draw + lab)</t>
        </is>
      </c>
      <c r="B8" s="6" t="n">
        <v>180</v>
      </c>
      <c r="C8" s="6" t="inlineStr"/>
      <c r="D8" s="7">
        <f>C8-B8</f>
        <v/>
      </c>
      <c r="E8" s="8" t="inlineStr">
        <is>
          <t>Required for AU, NZ, JP, UK and others</t>
        </is>
      </c>
    </row>
    <row r="9" ht="18" customHeight="1">
      <c r="A9" s="9" t="inlineStr">
        <is>
          <t>Distemper / DHPP booster</t>
        </is>
      </c>
      <c r="B9" s="10" t="n">
        <v>45</v>
      </c>
      <c r="C9" s="10" t="inlineStr"/>
      <c r="D9" s="11">
        <f>C9-B9</f>
        <v/>
      </c>
      <c r="E9" s="12" t="inlineStr">
        <is>
          <t>Often required</t>
        </is>
      </c>
    </row>
    <row r="10" ht="18" customHeight="1">
      <c r="A10" s="5" t="inlineStr">
        <is>
          <t>Heartworm test (dogs)</t>
        </is>
      </c>
      <c r="B10" s="6" t="n">
        <v>50</v>
      </c>
      <c r="C10" s="6" t="inlineStr"/>
      <c r="D10" s="7">
        <f>C10-B10</f>
        <v/>
      </c>
      <c r="E10" s="8" t="inlineStr">
        <is>
          <t>Required for US and Australia entry</t>
        </is>
      </c>
    </row>
    <row r="11" ht="18" customHeight="1">
      <c r="A11" s="9" t="inlineStr">
        <is>
          <t>External parasite treatment</t>
        </is>
      </c>
      <c r="B11" s="10" t="n">
        <v>30</v>
      </c>
      <c r="C11" s="10" t="inlineStr"/>
      <c r="D11" s="11">
        <f>C11-B11</f>
        <v/>
      </c>
      <c r="E11" s="12" t="inlineStr">
        <is>
          <t>Required within 14 days of travel</t>
        </is>
      </c>
    </row>
    <row r="12" ht="18" customHeight="1">
      <c r="A12" s="5" t="inlineStr">
        <is>
          <t>Internal / tapeworm treatment</t>
        </is>
      </c>
      <c r="B12" s="6" t="n">
        <v>25</v>
      </c>
      <c r="C12" s="6" t="inlineStr"/>
      <c r="D12" s="7">
        <f>C12-B12</f>
        <v/>
      </c>
      <c r="E12" s="8" t="inlineStr">
        <is>
          <t>Required for UK entry 1-5 days before</t>
        </is>
      </c>
    </row>
    <row r="13" ht="18" customHeight="1">
      <c r="A13" s="9" t="inlineStr">
        <is>
          <t>Official health certificate fee</t>
        </is>
      </c>
      <c r="B13" s="10" t="n">
        <v>120</v>
      </c>
      <c r="C13" s="10" t="inlineStr"/>
      <c r="D13" s="11">
        <f>C13-B13</f>
        <v/>
      </c>
      <c r="E13" s="12" t="inlineStr">
        <is>
          <t>Issued by accredited vet</t>
        </is>
      </c>
    </row>
    <row r="14" ht="18" customHeight="1">
      <c r="A14" s="5" t="inlineStr">
        <is>
          <t>USDA / government endorsement fee</t>
        </is>
      </c>
      <c r="B14" s="6" t="n">
        <v>38</v>
      </c>
      <c r="C14" s="6" t="inlineStr"/>
      <c r="D14" s="7">
        <f>C14-B14</f>
        <v/>
      </c>
      <c r="E14" s="8" t="inlineStr">
        <is>
          <t>US USDA APHIS or equivalent</t>
        </is>
      </c>
    </row>
    <row r="15" ht="18" customHeight="1">
      <c r="A15" s="9" t="inlineStr">
        <is>
          <t>Other vet costs</t>
        </is>
      </c>
      <c r="B15" s="10" t="n">
        <v>0</v>
      </c>
      <c r="C15" s="10" t="inlineStr"/>
      <c r="D15" s="11">
        <f>C15-B15</f>
        <v/>
      </c>
      <c r="E15" s="12" t="inlineStr"/>
    </row>
    <row r="16" ht="20" customHeight="1">
      <c r="A16" s="13" t="inlineStr">
        <is>
          <t>SUBTOTAL — Veterinary</t>
        </is>
      </c>
      <c r="B16" s="14">
        <f>SUM(B6:B15)</f>
        <v/>
      </c>
      <c r="C16" s="14">
        <f>SUM(C6:C15)</f>
        <v/>
      </c>
      <c r="D16" s="14">
        <f>C16-B16</f>
        <v/>
      </c>
      <c r="E16" s="15" t="inlineStr"/>
    </row>
    <row r="18" ht="20" customHeight="1">
      <c r="A18" s="4" t="inlineStr">
        <is>
          <t>📦  CRATE &amp; EQUIPMENT</t>
        </is>
      </c>
    </row>
    <row r="19" ht="18" customHeight="1">
      <c r="A19" s="9" t="inlineStr">
        <is>
          <t>IATA-compliant travel crate</t>
        </is>
      </c>
      <c r="B19" s="10" t="n">
        <v>120</v>
      </c>
      <c r="C19" s="10" t="inlineStr"/>
      <c r="D19" s="11">
        <f>C19-B19</f>
        <v/>
      </c>
      <c r="E19" s="12" t="inlineStr">
        <is>
          <t>Must meet IATA Live Animals Regulations</t>
        </is>
      </c>
    </row>
    <row r="20" ht="18" customHeight="1">
      <c r="A20" s="5" t="inlineStr">
        <is>
          <t>Crate padding / bedding</t>
        </is>
      </c>
      <c r="B20" s="6" t="n">
        <v>25</v>
      </c>
      <c r="C20" s="6" t="inlineStr"/>
      <c r="D20" s="7">
        <f>C20-B20</f>
        <v/>
      </c>
      <c r="E20" s="8" t="inlineStr">
        <is>
          <t>Familiar scent helps reduce stress</t>
        </is>
      </c>
    </row>
    <row r="21" ht="18" customHeight="1">
      <c r="A21" s="9" t="inlineStr">
        <is>
          <t>Food and water containers (crate)</t>
        </is>
      </c>
      <c r="B21" s="10" t="n">
        <v>20</v>
      </c>
      <c r="C21" s="10" t="inlineStr"/>
      <c r="D21" s="11">
        <f>C21-B21</f>
        <v/>
      </c>
      <c r="E21" s="12" t="inlineStr">
        <is>
          <t>Attach to crate door</t>
        </is>
      </c>
    </row>
    <row r="22" ht="18" customHeight="1">
      <c r="A22" s="5" t="inlineStr">
        <is>
          <t>Collar, ID tag, leash</t>
        </is>
      </c>
      <c r="B22" s="6" t="n">
        <v>30</v>
      </c>
      <c r="C22" s="6" t="inlineStr"/>
      <c r="D22" s="7">
        <f>C22-B22</f>
        <v/>
      </c>
      <c r="E22" s="8" t="inlineStr">
        <is>
          <t>Include destination contact info on tag</t>
        </is>
      </c>
    </row>
    <row r="23" ht="18" customHeight="1">
      <c r="A23" s="9" t="inlineStr">
        <is>
          <t>Pet first aid kit</t>
        </is>
      </c>
      <c r="B23" s="10" t="n">
        <v>35</v>
      </c>
      <c r="C23" s="10" t="inlineStr"/>
      <c r="D23" s="11">
        <f>C23-B23</f>
        <v/>
      </c>
      <c r="E23" s="12" t="inlineStr">
        <is>
          <t>Include bandages, antiseptic, vet contacts</t>
        </is>
      </c>
    </row>
    <row r="24" ht="18" customHeight="1">
      <c r="A24" s="5" t="inlineStr">
        <is>
          <t>Carrier (in-cabin travel)</t>
        </is>
      </c>
      <c r="B24" s="6" t="n">
        <v>60</v>
      </c>
      <c r="C24" s="6" t="inlineStr"/>
      <c r="D24" s="7">
        <f>C24-B24</f>
        <v/>
      </c>
      <c r="E24" s="8" t="inlineStr">
        <is>
          <t>Must fit under seat in front</t>
        </is>
      </c>
    </row>
    <row r="25" ht="18" customHeight="1">
      <c r="A25" s="9" t="inlineStr">
        <is>
          <t>Other equipment</t>
        </is>
      </c>
      <c r="B25" s="10" t="n">
        <v>0</v>
      </c>
      <c r="C25" s="10" t="inlineStr"/>
      <c r="D25" s="11">
        <f>C25-B25</f>
        <v/>
      </c>
      <c r="E25" s="12" t="inlineStr"/>
    </row>
    <row r="26" ht="20" customHeight="1">
      <c r="A26" s="13" t="inlineStr">
        <is>
          <t>SUBTOTAL — Equipment</t>
        </is>
      </c>
      <c r="B26" s="14">
        <f>SUM(B19:B25)</f>
        <v/>
      </c>
      <c r="C26" s="14">
        <f>SUM(C19:C25)</f>
        <v/>
      </c>
      <c r="D26" s="14">
        <f>C26-B26</f>
        <v/>
      </c>
      <c r="E26" s="15" t="inlineStr"/>
    </row>
    <row r="28" ht="20" customHeight="1">
      <c r="A28" s="4" t="inlineStr">
        <is>
          <t>✈️  AIRLINE &amp; TRANSPORT FEES</t>
        </is>
      </c>
    </row>
    <row r="29" ht="18" customHeight="1">
      <c r="A29" s="9" t="inlineStr">
        <is>
          <t>In-cabin pet fee (per segment)</t>
        </is>
      </c>
      <c r="B29" s="10" t="n">
        <v>125</v>
      </c>
      <c r="C29" s="10" t="inlineStr"/>
      <c r="D29" s="11">
        <f>C29-B29</f>
        <v/>
      </c>
      <c r="E29" s="12" t="inlineStr">
        <is>
          <t>Multiply by number of flight segments</t>
        </is>
      </c>
    </row>
    <row r="30" ht="18" customHeight="1">
      <c r="A30" s="5" t="inlineStr">
        <is>
          <t>Cargo / hold pet fee</t>
        </is>
      </c>
      <c r="B30" s="6" t="n">
        <v>0</v>
      </c>
      <c r="C30" s="6" t="inlineStr"/>
      <c r="D30" s="7">
        <f>C30-B30</f>
        <v/>
      </c>
      <c r="E30" s="8" t="inlineStr">
        <is>
          <t>For pets too large for cabin</t>
        </is>
      </c>
    </row>
    <row r="31" ht="18" customHeight="1">
      <c r="A31" s="9" t="inlineStr">
        <is>
          <t>Ground transport to/from airport</t>
        </is>
      </c>
      <c r="B31" s="10" t="n">
        <v>60</v>
      </c>
      <c r="C31" s="10" t="inlineStr"/>
      <c r="D31" s="11">
        <f>C31-B31</f>
        <v/>
      </c>
      <c r="E31" s="12" t="inlineStr">
        <is>
          <t>Taxi, rideshare, or pet transporter</t>
        </is>
      </c>
    </row>
    <row r="32" ht="18" customHeight="1">
      <c r="A32" s="5" t="inlineStr">
        <is>
          <t>Pet relocation agent fee</t>
        </is>
      </c>
      <c r="B32" s="6" t="n">
        <v>0</v>
      </c>
      <c r="C32" s="6" t="inlineStr"/>
      <c r="D32" s="7">
        <f>C32-B32</f>
        <v/>
      </c>
      <c r="E32" s="8" t="inlineStr">
        <is>
          <t>Full-service: $800–$4,000+ depending on route</t>
        </is>
      </c>
    </row>
    <row r="33" ht="18" customHeight="1">
      <c r="A33" s="9" t="inlineStr">
        <is>
          <t>Excess baggage (crate oversize)</t>
        </is>
      </c>
      <c r="B33" s="10" t="n">
        <v>0</v>
      </c>
      <c r="C33" s="10" t="inlineStr"/>
      <c r="D33" s="11">
        <f>C33-B33</f>
        <v/>
      </c>
      <c r="E33" s="12" t="inlineStr">
        <is>
          <t>If crate exceeds airline size limits</t>
        </is>
      </c>
    </row>
    <row r="34" ht="18" customHeight="1">
      <c r="A34" s="5" t="inlineStr">
        <is>
          <t>Ferry / other transport</t>
        </is>
      </c>
      <c r="B34" s="6" t="n">
        <v>0</v>
      </c>
      <c r="C34" s="6" t="inlineStr"/>
      <c r="D34" s="7">
        <f>C34-B34</f>
        <v/>
      </c>
      <c r="E34" s="8" t="inlineStr">
        <is>
          <t>E.g. UK-France Brittany Ferries pet cabin</t>
        </is>
      </c>
    </row>
    <row r="35" ht="18" customHeight="1">
      <c r="A35" s="9" t="inlineStr">
        <is>
          <t>Other transport fees</t>
        </is>
      </c>
      <c r="B35" s="10" t="n">
        <v>0</v>
      </c>
      <c r="C35" s="10" t="inlineStr"/>
      <c r="D35" s="11">
        <f>C35-B35</f>
        <v/>
      </c>
      <c r="E35" s="12" t="inlineStr"/>
    </row>
    <row r="36" ht="20" customHeight="1">
      <c r="A36" s="13" t="inlineStr">
        <is>
          <t>SUBTOTAL — Transport</t>
        </is>
      </c>
      <c r="B36" s="14">
        <f>SUM(B29:B35)</f>
        <v/>
      </c>
      <c r="C36" s="14">
        <f>SUM(C29:C35)</f>
        <v/>
      </c>
      <c r="D36" s="14">
        <f>C36-B36</f>
        <v/>
      </c>
      <c r="E36" s="15" t="inlineStr"/>
    </row>
    <row r="38" ht="20" customHeight="1">
      <c r="A38" s="4" t="inlineStr">
        <is>
          <t>📋  IMPORT PERMITS &amp; DOCUMENTATION</t>
        </is>
      </c>
    </row>
    <row r="39" ht="18" customHeight="1">
      <c r="A39" s="9" t="inlineStr">
        <is>
          <t>Import permit application fee</t>
        </is>
      </c>
      <c r="B39" s="10" t="n">
        <v>0</v>
      </c>
      <c r="C39" s="10" t="inlineStr"/>
      <c r="D39" s="11">
        <f>C39-B39</f>
        <v/>
      </c>
      <c r="E39" s="12" t="inlineStr">
        <is>
          <t>Required for AU, NZ, JP, SG and others</t>
        </is>
      </c>
    </row>
    <row r="40" ht="18" customHeight="1">
      <c r="A40" s="5" t="inlineStr">
        <is>
          <t>Microchip registration</t>
        </is>
      </c>
      <c r="B40" s="6" t="n">
        <v>20</v>
      </c>
      <c r="C40" s="6" t="inlineStr"/>
      <c r="D40" s="7">
        <f>C40-B40</f>
        <v/>
      </c>
      <c r="E40" s="8" t="inlineStr">
        <is>
          <t>Register with national database</t>
        </is>
      </c>
    </row>
    <row r="41" ht="18" customHeight="1">
      <c r="A41" s="9" t="inlineStr">
        <is>
          <t>EU Pet Passport / AHC</t>
        </is>
      </c>
      <c r="B41" s="10" t="n">
        <v>65</v>
      </c>
      <c r="C41" s="10" t="inlineStr"/>
      <c r="D41" s="11">
        <f>C41-B41</f>
        <v/>
      </c>
      <c r="E41" s="12" t="inlineStr">
        <is>
          <t>AHC issued by accredited vet</t>
        </is>
      </c>
    </row>
    <row r="42" ht="18" customHeight="1">
      <c r="A42" s="5" t="inlineStr">
        <is>
          <t>Translation of documents</t>
        </is>
      </c>
      <c r="B42" s="6" t="n">
        <v>0</v>
      </c>
      <c r="C42" s="6" t="inlineStr"/>
      <c r="D42" s="7">
        <f>C42-B42</f>
        <v/>
      </c>
      <c r="E42" s="8" t="inlineStr">
        <is>
          <t>Some countries require certified translation</t>
        </is>
      </c>
    </row>
    <row r="43" ht="18" customHeight="1">
      <c r="A43" s="9" t="inlineStr">
        <is>
          <t>Courier / shipping of documents</t>
        </is>
      </c>
      <c r="B43" s="10" t="n">
        <v>40</v>
      </c>
      <c r="C43" s="10" t="inlineStr"/>
      <c r="D43" s="11">
        <f>C43-B43</f>
        <v/>
      </c>
      <c r="E43" s="12" t="inlineStr">
        <is>
          <t>For USDA endorsement returns etc.</t>
        </is>
      </c>
    </row>
    <row r="44" ht="18" customHeight="1">
      <c r="A44" s="5" t="inlineStr">
        <is>
          <t>Other documentation costs</t>
        </is>
      </c>
      <c r="B44" s="6" t="n">
        <v>0</v>
      </c>
      <c r="C44" s="6" t="inlineStr"/>
      <c r="D44" s="7">
        <f>C44-B44</f>
        <v/>
      </c>
      <c r="E44" s="8" t="inlineStr"/>
    </row>
    <row r="45" ht="20" customHeight="1">
      <c r="A45" s="13" t="inlineStr">
        <is>
          <t>SUBTOTAL — Documentation</t>
        </is>
      </c>
      <c r="B45" s="14">
        <f>SUM(B39:B44)</f>
        <v/>
      </c>
      <c r="C45" s="14">
        <f>SUM(C39:C44)</f>
        <v/>
      </c>
      <c r="D45" s="14">
        <f>C45-B45</f>
        <v/>
      </c>
      <c r="E45" s="15" t="inlineStr"/>
    </row>
    <row r="47" ht="20" customHeight="1">
      <c r="A47" s="4" t="inlineStr">
        <is>
          <t>🏠  QUARANTINE COSTS</t>
        </is>
      </c>
    </row>
    <row r="48" ht="18" customHeight="1">
      <c r="A48" s="5" t="inlineStr">
        <is>
          <t>Government quarantine facility fee</t>
        </is>
      </c>
      <c r="B48" s="6" t="n">
        <v>0</v>
      </c>
      <c r="C48" s="6" t="inlineStr"/>
      <c r="D48" s="7">
        <f>C48-B48</f>
        <v/>
      </c>
      <c r="E48" s="8" t="inlineStr">
        <is>
          <t>AU: ~AUD $2,500-3,000 for 10 days</t>
        </is>
      </c>
    </row>
    <row r="49" ht="18" customHeight="1">
      <c r="A49" s="9" t="inlineStr">
        <is>
          <t>Transport to quarantine facility</t>
        </is>
      </c>
      <c r="B49" s="10" t="n">
        <v>0</v>
      </c>
      <c r="C49" s="10" t="inlineStr"/>
      <c r="D49" s="11">
        <f>C49-B49</f>
        <v/>
      </c>
      <c r="E49" s="12" t="inlineStr">
        <is>
          <t>From airport to Mickleham etc.</t>
        </is>
      </c>
    </row>
    <row r="50" ht="18" customHeight="1">
      <c r="A50" s="5" t="inlineStr">
        <is>
          <t>Quarantine facility visits (travel)</t>
        </is>
      </c>
      <c r="B50" s="6" t="n">
        <v>0</v>
      </c>
      <c r="C50" s="6" t="inlineStr"/>
      <c r="D50" s="7">
        <f>C50-B50</f>
        <v/>
      </c>
      <c r="E50" s="8" t="inlineStr">
        <is>
          <t>Petrol/transport to visit your pet</t>
        </is>
      </c>
    </row>
    <row r="51" ht="18" customHeight="1">
      <c r="A51" s="9" t="inlineStr">
        <is>
          <t>Private quarantine (some countries)</t>
        </is>
      </c>
      <c r="B51" s="10" t="n">
        <v>0</v>
      </c>
      <c r="C51" s="10" t="inlineStr"/>
      <c r="D51" s="11">
        <f>C51-B51</f>
        <v/>
      </c>
      <c r="E51" s="12" t="inlineStr">
        <is>
          <t>Where private facilities are permitted</t>
        </is>
      </c>
    </row>
    <row r="52" ht="20" customHeight="1">
      <c r="A52" s="13" t="inlineStr">
        <is>
          <t>SUBTOTAL — Quarantine</t>
        </is>
      </c>
      <c r="B52" s="14">
        <f>SUM(B48:B51)</f>
        <v/>
      </c>
      <c r="C52" s="14">
        <f>SUM(C48:C51)</f>
        <v/>
      </c>
      <c r="D52" s="14">
        <f>C52-B52</f>
        <v/>
      </c>
      <c r="E52" s="15" t="inlineStr"/>
    </row>
    <row r="54" ht="20" customHeight="1">
      <c r="A54" s="4" t="inlineStr">
        <is>
          <t>🛡️  INSURANCE &amp; MISCELLANEOUS</t>
        </is>
      </c>
    </row>
    <row r="55" ht="18" customHeight="1">
      <c r="A55" s="9" t="inlineStr">
        <is>
          <t>Pet travel insurance</t>
        </is>
      </c>
      <c r="B55" s="10" t="n">
        <v>75</v>
      </c>
      <c r="C55" s="10" t="inlineStr"/>
      <c r="D55" s="11">
        <f>C55-B55</f>
        <v/>
      </c>
      <c r="E55" s="12" t="inlineStr">
        <is>
          <t>Covers illness, death, emergency vet</t>
        </is>
      </c>
    </row>
    <row r="56" ht="18" customHeight="1">
      <c r="A56" s="5" t="inlineStr">
        <is>
          <t>Emergency vet fund (reserve)</t>
        </is>
      </c>
      <c r="B56" s="6" t="n">
        <v>500</v>
      </c>
      <c r="C56" s="6" t="inlineStr"/>
      <c r="D56" s="7">
        <f>C56-B56</f>
        <v/>
      </c>
      <c r="E56" s="8" t="inlineStr">
        <is>
          <t>Recommended safety buffer</t>
        </is>
      </c>
    </row>
    <row r="57" ht="18" customHeight="1">
      <c r="A57" s="9" t="inlineStr">
        <is>
          <t>Food supply for travel</t>
        </is>
      </c>
      <c r="B57" s="10" t="n">
        <v>40</v>
      </c>
      <c r="C57" s="10" t="inlineStr"/>
      <c r="D57" s="11">
        <f>C57-B57</f>
        <v/>
      </c>
      <c r="E57" s="12" t="inlineStr">
        <is>
          <t>3+ days supply in familiar packaging</t>
        </is>
      </c>
    </row>
    <row r="58" ht="18" customHeight="1">
      <c r="A58" s="5" t="inlineStr">
        <is>
          <t>Calming supplements / medication</t>
        </is>
      </c>
      <c r="B58" s="6" t="n">
        <v>30</v>
      </c>
      <c r="C58" s="6" t="inlineStr"/>
      <c r="D58" s="7">
        <f>C58-B58</f>
        <v/>
      </c>
      <c r="E58" s="8" t="inlineStr">
        <is>
          <t>Discuss with vet before use</t>
        </is>
      </c>
    </row>
    <row r="59" ht="18" customHeight="1">
      <c r="A59" s="9" t="inlineStr">
        <is>
          <t>Destination vet registration</t>
        </is>
      </c>
      <c r="B59" s="10" t="n">
        <v>50</v>
      </c>
      <c r="C59" s="10" t="inlineStr"/>
      <c r="D59" s="11">
        <f>C59-B59</f>
        <v/>
      </c>
      <c r="E59" s="12" t="inlineStr">
        <is>
          <t>First wellness check at destination</t>
        </is>
      </c>
    </row>
    <row r="60" ht="18" customHeight="1">
      <c r="A60" s="5" t="inlineStr">
        <is>
          <t>Other miscellaneous costs</t>
        </is>
      </c>
      <c r="B60" s="6" t="n">
        <v>0</v>
      </c>
      <c r="C60" s="6" t="inlineStr"/>
      <c r="D60" s="7">
        <f>C60-B60</f>
        <v/>
      </c>
      <c r="E60" s="8" t="inlineStr"/>
    </row>
    <row r="61" ht="20" customHeight="1">
      <c r="A61" s="13" t="inlineStr">
        <is>
          <t>SUBTOTAL — Insurance &amp; Other</t>
        </is>
      </c>
      <c r="B61" s="14">
        <f>SUM(B55:B60)</f>
        <v/>
      </c>
      <c r="C61" s="14">
        <f>SUM(C55:C60)</f>
        <v/>
      </c>
      <c r="D61" s="14">
        <f>C61-B61</f>
        <v/>
      </c>
      <c r="E61" s="15" t="inlineStr"/>
    </row>
    <row r="63" ht="28" customHeight="1">
      <c r="A63" s="16" t="inlineStr">
        <is>
          <t>💰  GRAND TOTAL</t>
        </is>
      </c>
      <c r="B63" s="17">
        <f>SUMIF(B5:B62,"&gt;=0",B5:B62)</f>
        <v/>
      </c>
      <c r="C63" s="17">
        <f>SUMIF(C5:C62,"&gt;=0",C5:C62)</f>
        <v/>
      </c>
      <c r="D63" s="17">
        <f>C63-B63</f>
        <v/>
      </c>
      <c r="E63" s="18" t="inlineStr">
        <is>
          <t>Positive = over budget  |  Negative = under budget</t>
        </is>
      </c>
    </row>
  </sheetData>
  <mergeCells count="10">
    <mergeCell ref="A38:E38"/>
    <mergeCell ref="A2:E2"/>
    <mergeCell ref="A54:E54"/>
    <mergeCell ref="A28:E28"/>
    <mergeCell ref="A47:E47"/>
    <mergeCell ref="A1:E1"/>
    <mergeCell ref="A5:E5"/>
    <mergeCell ref="A63"/>
    <mergeCell ref="A18:E18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3"/>
  <sheetViews>
    <sheetView showGridLines="0" workbookViewId="0">
      <selection activeCell="A1" sqref="A1"/>
    </sheetView>
  </sheetViews>
  <sheetFormatPr baseColWidth="8" defaultRowHeight="15"/>
  <cols>
    <col width="80" customWidth="1" min="1" max="1"/>
  </cols>
  <sheetData>
    <row r="1" ht="36" customHeight="1">
      <c r="A1" s="19" t="inlineStr">
        <is>
          <t>PetTravel.ai — Pet Travel Cost Calculator: Instructions</t>
        </is>
      </c>
    </row>
    <row r="2" ht="22" customHeight="1">
      <c r="A2" s="20" t="inlineStr">
        <is>
          <t>HOW TO USE THIS CALCULATOR</t>
        </is>
      </c>
    </row>
    <row r="3" ht="18" customHeight="1">
      <c r="A3" s="21" t="inlineStr">
        <is>
          <t>1. Go to the "Cost Calculator" sheet.</t>
        </is>
      </c>
    </row>
    <row r="4" ht="18" customHeight="1">
      <c r="A4" s="21" t="inlineStr">
        <is>
          <t>2. Enter your estimated costs in the ESTIMATED COST column (Column B). These cells are formatted in blue — they are your inputs.</t>
        </is>
      </c>
    </row>
    <row r="5" ht="18" customHeight="1">
      <c r="A5" s="21" t="inlineStr">
        <is>
          <t>3. As you incur actual costs, enter them in the ACTUAL COST column (Column C).</t>
        </is>
      </c>
    </row>
    <row r="6" ht="18" customHeight="1">
      <c r="A6" s="21" t="inlineStr">
        <is>
          <t>4. The DIFFERENCE column automatically calculates actual minus estimated. Positive = over budget.</t>
        </is>
      </c>
    </row>
    <row r="7" ht="18" customHeight="1">
      <c r="A7" s="21" t="inlineStr">
        <is>
          <t>5. Use the NOTES column to record supplier names, booking references, or reminders.</t>
        </is>
      </c>
    </row>
    <row r="8" ht="18" customHeight="1">
      <c r="A8" s="21" t="inlineStr">
        <is>
          <t>6. The GRAND TOTAL row sums everything automatically.</t>
        </is>
      </c>
    </row>
    <row r="9" ht="18" customHeight="1">
      <c r="A9" s="21" t="inlineStr"/>
    </row>
    <row r="10" ht="22" customHeight="1">
      <c r="A10" s="20" t="inlineStr">
        <is>
          <t>IMPORTANT NOTES</t>
        </is>
      </c>
    </row>
    <row r="11" ht="18" customHeight="1">
      <c r="A11" s="21" t="inlineStr">
        <is>
          <t>All costs are indicative and in USD unless otherwise noted. Convert as needed for your currency.</t>
        </is>
      </c>
    </row>
    <row r="12" ht="18" customHeight="1">
      <c r="A12" s="21" t="inlineStr">
        <is>
          <t>Vet fees vary significantly by country, city, and clinic. Get quotes from your vet before budgeting.</t>
        </is>
      </c>
    </row>
    <row r="13" ht="18" customHeight="1">
      <c r="A13" s="21" t="inlineStr">
        <is>
          <t>Airline fees change frequently. Always verify directly with the airline before booking.</t>
        </is>
      </c>
    </row>
    <row r="14" ht="18" customHeight="1">
      <c r="A14" s="21" t="inlineStr">
        <is>
          <t>Quarantine fees are charged by government facilities and paid directly to them — not to your relocation agent.</t>
        </is>
      </c>
    </row>
    <row r="15" ht="18" customHeight="1">
      <c r="A15" s="21" t="inlineStr">
        <is>
          <t>The Emergency Vet Fund row is a recommended reserve — not an expected cost.</t>
        </is>
      </c>
    </row>
    <row r="16" ht="18" customHeight="1">
      <c r="A16" s="21" t="inlineStr"/>
    </row>
    <row r="17" ht="22" customHeight="1">
      <c r="A17" s="20" t="inlineStr">
        <is>
          <t>USEFUL RESOURCES</t>
        </is>
      </c>
    </row>
    <row r="18" ht="18" customHeight="1">
      <c r="A18" s="21" t="inlineStr">
        <is>
          <t>USDA APHIS Pet Travel: www.aphis.usda.gov/pet-travel</t>
        </is>
      </c>
    </row>
    <row r="19" ht="18" customHeight="1">
      <c r="A19" s="21" t="inlineStr">
        <is>
          <t>Australian Dept of Agriculture: www.agriculture.gov.au/biosecurity-trade/cats-dogs</t>
        </is>
      </c>
    </row>
    <row r="20" ht="18" customHeight="1">
      <c r="A20" s="21" t="inlineStr">
        <is>
          <t>IPATA (pet relocation agents): www.ipata.org</t>
        </is>
      </c>
    </row>
    <row r="21" ht="18" customHeight="1">
      <c r="A21" s="21" t="inlineStr">
        <is>
          <t>EU Pet Movement: ec.europa.eu/food/animals/movement-pets</t>
        </is>
      </c>
    </row>
    <row r="22" ht="18" customHeight="1">
      <c r="A22" s="21" t="inlineStr">
        <is>
          <t>Japan Animal Quarantine: www.maff.go.jp/aqs/english</t>
        </is>
      </c>
    </row>
    <row r="23" ht="18" customHeight="1">
      <c r="A23" s="21" t="inlineStr">
        <is>
          <t>PetTravel.ai Articles &amp; Guides: www.pettravel.ai/articles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2026-06-24T20:57:45Z</dcterms:created>
  <dcterms:modified xmlns:dcterms="http://purl.org/dc/terms/" xmlns:xsi="http://www.w3.org/2001/XMLSchema-instance" xsi:type="dcterms:W3CDTF">2026-06-24T20:57:45Z</dcterms:modified>
</cp:coreProperties>
</file>