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ice" sheetId="1" state="visible" r:id="rId1"/>
    <sheet xmlns:r="http://schemas.openxmlformats.org/officeDocument/2006/relationships" name="Registre" sheetId="2" state="visible" r:id="rId2"/>
    <sheet xmlns:r="http://schemas.openxmlformats.org/officeDocument/2006/relationships" name="_Ref" sheetId="3" state="hidden" r:id="rId3"/>
    <sheet xmlns:r="http://schemas.openxmlformats.org/officeDocument/2006/relationships" name="Synthès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1">
    <font>
      <name val="Calibri"/>
      <family val="2"/>
      <color theme="1"/>
      <sz val="11"/>
      <scheme val="minor"/>
    </font>
    <font>
      <name val="Times New Roman"/>
      <b val="1"/>
      <color rgb="FFFFFFFF"/>
      <sz val="16"/>
    </font>
    <font>
      <name val="Times New Roman"/>
      <color rgb="FF0E0A6E"/>
      <sz val="11"/>
    </font>
    <font>
      <name val="Times New Roman"/>
      <b val="1"/>
      <color rgb="FF0E0A6E"/>
      <sz val="12"/>
    </font>
    <font>
      <name val="Times New Roman"/>
      <sz val="11"/>
    </font>
    <font>
      <name val="Times New Roman"/>
      <b val="1"/>
      <color rgb="FFFFFFFF"/>
      <sz val="14"/>
    </font>
    <font>
      <name val="Times New Roman"/>
      <b val="1"/>
      <color rgb="FFFFFFFF"/>
      <sz val="10"/>
    </font>
    <font>
      <name val="Times New Roman"/>
      <color rgb="FF7A78AF"/>
      <sz val="10"/>
    </font>
    <font>
      <name val="Times New Roman"/>
      <sz val="10"/>
    </font>
    <font>
      <name val="Times New Roman"/>
      <b val="1"/>
      <color rgb="FFFFFFFF"/>
      <sz val="12"/>
    </font>
    <font>
      <name val="Times New Roman"/>
      <b val="1"/>
      <color rgb="FF0E0A6E"/>
      <sz val="16"/>
    </font>
  </fonts>
  <fills count="4">
    <fill>
      <patternFill/>
    </fill>
    <fill>
      <patternFill patternType="gray125"/>
    </fill>
    <fill>
      <patternFill patternType="solid">
        <fgColor rgb="FF0E0A6E"/>
      </patternFill>
    </fill>
    <fill>
      <patternFill patternType="solid">
        <fgColor rgb="FF4F2BFF"/>
      </patternFill>
    </fill>
  </fills>
  <borders count="2">
    <border>
      <left/>
      <right/>
      <top/>
      <bottom/>
      <diagonal/>
    </border>
    <border>
      <left style="thin">
        <color rgb="FFC9C6E2"/>
      </left>
      <right style="thin">
        <color rgb="FFC9C6E2"/>
      </right>
      <top style="thin">
        <color rgb="FFC9C6E2"/>
      </top>
      <bottom style="thin">
        <color rgb="FFC9C6E2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pivotButton="0" quotePrefix="0" xfId="0"/>
    <xf numFmtId="0" fontId="2" fillId="3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/>
    </xf>
    <xf numFmtId="0" fontId="5" fillId="2" borderId="0" pivotButton="0" quotePrefix="0" xfId="0"/>
    <xf numFmtId="0" fontId="6" fillId="2" borderId="1" applyAlignment="1" pivotButton="0" quotePrefix="0" xfId="0">
      <alignment vertical="center" wrapText="1"/>
    </xf>
    <xf numFmtId="0" fontId="7" fillId="0" borderId="1" pivotButton="0" quotePrefix="0" xfId="0"/>
    <xf numFmtId="164" fontId="7" fillId="0" borderId="1" pivotButton="0" quotePrefix="0" xfId="0"/>
    <xf numFmtId="0" fontId="8" fillId="0" borderId="1" pivotButton="0" quotePrefix="0" xfId="0"/>
    <xf numFmtId="164" fontId="8" fillId="0" borderId="1" pivotButton="0" quotePrefix="0" xfId="0"/>
    <xf numFmtId="0" fontId="7" fillId="0" borderId="0" pivotButton="0" quotePrefix="0" xfId="0"/>
    <xf numFmtId="0" fontId="2" fillId="0" borderId="0" pivotButton="0" quotePrefix="0" xfId="0"/>
    <xf numFmtId="0" fontId="9" fillId="2" borderId="1" pivotButton="0" quotePrefix="0" xfId="0"/>
    <xf numFmtId="0" fontId="0" fillId="2" borderId="1" pivotButton="0" quotePrefix="0" xfId="0"/>
    <xf numFmtId="0" fontId="10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dxfs count="5">
    <dxf>
      <fill>
        <patternFill patternType="solid">
          <fgColor rgb="FFFDECEC"/>
        </patternFill>
      </fill>
    </dxf>
    <dxf>
      <fill>
        <patternFill patternType="solid">
          <fgColor rgb="FFF7D8A0"/>
        </patternFill>
      </fill>
    </dxf>
    <dxf>
      <fill>
        <patternFill patternType="solid">
          <fgColor rgb="FFFBEBCC"/>
        </patternFill>
      </fill>
    </dxf>
    <dxf>
      <fill>
        <patternFill patternType="solid">
          <fgColor rgb="FFE9E3FF"/>
        </patternFill>
      </fill>
    </dxf>
    <dxf>
      <fill>
        <patternFill patternType="solid">
          <fgColor rgb="FFE8F7E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I3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4" customWidth="1" min="2" max="2"/>
    <col width="2" customWidth="1" min="10" max="10"/>
  </cols>
  <sheetData>
    <row r="2">
      <c r="B2" s="1" t="inlineStr">
        <is>
          <t>REGISTRE DES SALARIÉS ÉTRANGERS · MODÈLE 2026</t>
        </is>
      </c>
    </row>
    <row r="3">
      <c r="B3" s="2" t="inlineStr">
        <is>
          <t>Annexe au registre unique du personnel, volet salariés étrangers</t>
        </is>
      </c>
    </row>
    <row r="6">
      <c r="B6" s="3" t="inlineStr">
        <is>
          <t>1. OBLIGATION LÉGALE</t>
        </is>
      </c>
    </row>
    <row r="7">
      <c r="B7" s="4" t="inlineStr">
        <is>
          <t>Articles L. 1221-13 et D. 1221-23 du Code du travail : le registre unique du personnel doit mentionner,</t>
        </is>
      </c>
    </row>
    <row r="8">
      <c r="B8" s="4" t="inlineStr">
        <is>
          <t>pour tout salarié étranger soumis à autorisation de travail : le type et le numéro d'ordre du titre</t>
        </is>
      </c>
    </row>
    <row r="9">
      <c r="B9" s="4" t="inlineStr">
        <is>
          <t>valant autorisation de travail. Une copie des titres est annexée au registre et tenue à disposition</t>
        </is>
      </c>
    </row>
    <row r="10">
      <c r="B10" s="4" t="inlineStr">
        <is>
          <t>des agents de contrôle (inspection du travail, URSSAF, DDETS).</t>
        </is>
      </c>
    </row>
    <row r="11">
      <c r="B11" s="4" t="inlineStr">
        <is>
          <t>Sanction : contravention de 4e classe (750 € par salarié concerné) en cas de registre absent ou incomplet.</t>
        </is>
      </c>
    </row>
    <row r="13">
      <c r="B13" s="3" t="inlineStr">
        <is>
          <t>2. MENTIONS À TENIR À JOUR</t>
        </is>
      </c>
    </row>
    <row r="14">
      <c r="B14" s="4" t="inlineStr">
        <is>
          <t>• Identité complète, nationalité, date de naissance, emploi occupé, type de contrat, dates d'embauche/sortie.</t>
        </is>
      </c>
    </row>
    <row r="15">
      <c r="B15" s="4" t="inlineStr">
        <is>
          <t>• Type de titre de séjour ou d'autorisation de travail, numéro, date de délivrance et date d'expiration.</t>
        </is>
      </c>
    </row>
    <row r="16">
      <c r="B16" s="4" t="inlineStr">
        <is>
          <t>• Date de la vérification de l'authenticité du titre via le téléservice préfecture (art. R. 5221-41 CT),</t>
        </is>
      </c>
    </row>
    <row r="17">
      <c r="B17" s="4" t="inlineStr">
        <is>
          <t xml:space="preserve">  à effectuer au moins 2 jours ouvrables avant l'embauche.</t>
        </is>
      </c>
    </row>
    <row r="19">
      <c r="B19" s="3" t="inlineStr">
        <is>
          <t>3. UTILISATION</t>
        </is>
      </c>
    </row>
    <row r="20">
      <c r="B20" s="4" t="inlineStr">
        <is>
          <t>• Onglet « Registre » : une ligne par salarié. Les lignes grises sont des exemples à remplacer.</t>
        </is>
      </c>
    </row>
    <row r="21">
      <c r="B21" s="4" t="inlineStr">
        <is>
          <t>• Les colonnes « Jours avant expiration » et « Statut » se calculent automatiquement (ne rien saisir).</t>
        </is>
      </c>
    </row>
    <row r="22">
      <c r="B22" s="4" t="inlineStr">
        <is>
          <t>• Le statut passe automatiquement à « À préparer J-90 », « Alerte J-60 », « Urgent J-30 » puis « Expiré ».</t>
        </is>
      </c>
    </row>
    <row r="23">
      <c r="B23" s="4" t="inlineStr">
        <is>
          <t>• Onglet « Synthèse » : indicateurs automatiques pour vos revues RH et vos contrôles.</t>
        </is>
      </c>
    </row>
    <row r="25">
      <c r="B25" s="3" t="inlineStr">
        <is>
          <t>4. CONSERVATION</t>
        </is>
      </c>
    </row>
    <row r="26">
      <c r="B26" s="4" t="inlineStr">
        <is>
          <t>Le registre et ses annexes sont conservés 5 ans après le départ du salarié de l'établissement.</t>
        </is>
      </c>
    </row>
    <row r="28">
      <c r="B28" s="3" t="inlineStr">
        <is>
          <t>5. LIMITES</t>
        </is>
      </c>
    </row>
    <row r="29">
      <c r="B29" s="4" t="inlineStr">
        <is>
          <t>Modèle d'aide à la conformité proposé par Izypaper ; ne remplace pas le registre unique du personnel</t>
        </is>
      </c>
    </row>
    <row r="30">
      <c r="B30" s="4" t="inlineStr">
        <is>
          <t>ni un conseil juridique individualisé. www.izypaper.fr</t>
        </is>
      </c>
    </row>
  </sheetData>
  <mergeCells count="2">
    <mergeCell ref="B3:I3"/>
    <mergeCell ref="B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305"/>
  <sheetViews>
    <sheetView showGridLines="0"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" customWidth="1" min="1" max="1"/>
    <col width="16" customWidth="1" min="2" max="2"/>
    <col width="14" customWidth="1" min="3" max="3"/>
    <col width="14" customWidth="1" min="4" max="4"/>
    <col width="13" customWidth="1" min="5" max="5"/>
    <col width="13" customWidth="1" min="6" max="6"/>
    <col width="22" customWidth="1" min="7" max="7"/>
    <col width="12" customWidth="1" min="8" max="8"/>
    <col width="26" customWidth="1" min="9" max="9"/>
    <col width="18" customWidth="1" min="10" max="10"/>
    <col width="12" customWidth="1" min="11" max="11"/>
    <col width="12" customWidth="1" min="12" max="12"/>
    <col width="14" customWidth="1" min="13" max="13"/>
    <col width="12" customWidth="1" min="14" max="14"/>
    <col width="15" customWidth="1" min="15" max="15"/>
    <col width="24" customWidth="1" min="16" max="16"/>
  </cols>
  <sheetData>
    <row r="1">
      <c r="A1" s="5" t="inlineStr">
        <is>
          <t>REGISTRE DES SALARIÉS ÉTRANGERS · À ANNEXER AU REGISTRE UNIQUE DU PERSONNEL</t>
        </is>
      </c>
    </row>
    <row r="3" ht="30" customHeight="1">
      <c r="A3" s="6" t="inlineStr">
        <is>
          <t>N°</t>
        </is>
      </c>
      <c r="B3" s="6" t="inlineStr">
        <is>
          <t>Nom</t>
        </is>
      </c>
      <c r="C3" s="6" t="inlineStr">
        <is>
          <t>Prénom</t>
        </is>
      </c>
      <c r="D3" s="6" t="inlineStr">
        <is>
          <t>Nationalité</t>
        </is>
      </c>
      <c r="E3" s="6" t="inlineStr">
        <is>
          <t>Date de naissance</t>
        </is>
      </c>
      <c r="F3" s="6" t="inlineStr">
        <is>
          <t>Date d'embauche</t>
        </is>
      </c>
      <c r="G3" s="6" t="inlineStr">
        <is>
          <t>Emploi / poste</t>
        </is>
      </c>
      <c r="H3" s="6" t="inlineStr">
        <is>
          <t>Type de contrat</t>
        </is>
      </c>
      <c r="I3" s="6" t="inlineStr">
        <is>
          <t>Type de titre / autorisation</t>
        </is>
      </c>
      <c r="J3" s="6" t="inlineStr">
        <is>
          <t>N° du titre</t>
        </is>
      </c>
      <c r="K3" s="6" t="inlineStr">
        <is>
          <t>Délivré le</t>
        </is>
      </c>
      <c r="L3" s="6" t="inlineStr">
        <is>
          <t>Expire le</t>
        </is>
      </c>
      <c r="M3" s="6" t="inlineStr">
        <is>
          <t>Vérif. téléservice le</t>
        </is>
      </c>
      <c r="N3" s="6" t="inlineStr">
        <is>
          <t>Jours avant expiration</t>
        </is>
      </c>
      <c r="O3" s="6" t="inlineStr">
        <is>
          <t>Statut</t>
        </is>
      </c>
      <c r="P3" s="6" t="inlineStr">
        <is>
          <t>Notes</t>
        </is>
      </c>
    </row>
    <row r="4">
      <c r="A4" s="7">
        <f>IF(B4="","",ROW()-3)</f>
        <v/>
      </c>
      <c r="B4" s="7" t="inlineStr">
        <is>
          <t>NDIAYE</t>
        </is>
      </c>
      <c r="C4" s="7" t="inlineStr">
        <is>
          <t>Awa Marie</t>
        </is>
      </c>
      <c r="D4" s="7" t="inlineStr">
        <is>
          <t>Sénégalaise</t>
        </is>
      </c>
      <c r="E4" s="8" t="n">
        <v>34071</v>
      </c>
      <c r="F4" s="8" t="n">
        <v>45901</v>
      </c>
      <c r="G4" s="7" t="inlineStr">
        <is>
          <t>Ingénieure logicielle</t>
        </is>
      </c>
      <c r="H4" s="7" t="inlineStr">
        <is>
          <t>CDI</t>
        </is>
      </c>
      <c r="I4" s="7" t="inlineStr">
        <is>
          <t>Passeport Talent - salarié qualifié</t>
        </is>
      </c>
      <c r="J4" s="7" t="inlineStr">
        <is>
          <t>751023456789</t>
        </is>
      </c>
      <c r="K4" s="8" t="n">
        <v>45514</v>
      </c>
      <c r="L4" s="8" t="n">
        <v>46243</v>
      </c>
      <c r="M4" s="8" t="n">
        <v>45896</v>
      </c>
      <c r="N4" s="7">
        <f>IF($L4="","",$L4-TODAY())</f>
        <v/>
      </c>
      <c r="O4" s="7">
        <f>IF($L4="","",IF($L4&lt;TODAY(),"Expiré",IF($L4-TODAY()&lt;=30,"Urgent J-30",IF($L4-TODAY()&lt;=60,"Alerte J-60",IF($L4-TODAY()&lt;=90,"À préparer J-90","Valide")))))</f>
        <v/>
      </c>
      <c r="P4" s="7" t="inlineStr">
        <is>
          <t>Renouvellement à préparer</t>
        </is>
      </c>
    </row>
    <row r="5">
      <c r="A5" s="7">
        <f>IF(B5="","",ROW()-3)</f>
        <v/>
      </c>
      <c r="B5" s="7" t="inlineStr">
        <is>
          <t>SILVA</t>
        </is>
      </c>
      <c r="C5" s="7" t="inlineStr">
        <is>
          <t>João Pedro</t>
        </is>
      </c>
      <c r="D5" s="7" t="inlineStr">
        <is>
          <t>Brésilienne</t>
        </is>
      </c>
      <c r="E5" s="8" t="n">
        <v>33180</v>
      </c>
      <c r="F5" s="8" t="n">
        <v>45334</v>
      </c>
      <c r="G5" s="7" t="inlineStr">
        <is>
          <t>Chef d'équipe BTP</t>
        </is>
      </c>
      <c r="H5" s="7" t="inlineStr">
        <is>
          <t>CDI</t>
        </is>
      </c>
      <c r="I5" s="7" t="inlineStr">
        <is>
          <t>Salarié (L. 421-1 CESEDA)</t>
        </is>
      </c>
      <c r="J5" s="7" t="inlineStr">
        <is>
          <t>930845612378</t>
        </is>
      </c>
      <c r="K5" s="8" t="n">
        <v>45797</v>
      </c>
      <c r="L5" s="8" t="n">
        <v>46161</v>
      </c>
      <c r="M5" s="8" t="n">
        <v>45330</v>
      </c>
      <c r="N5" s="7">
        <f>IF($L5="","",$L5-TODAY())</f>
        <v/>
      </c>
      <c r="O5" s="7">
        <f>IF($L5="","",IF($L5&lt;TODAY(),"Expiré",IF($L5-TODAY()&lt;=30,"Urgent J-30",IF($L5-TODAY()&lt;=60,"Alerte J-60",IF($L5-TODAY()&lt;=90,"À préparer J-90","Valide")))))</f>
        <v/>
      </c>
      <c r="P5" s="7" t="inlineStr">
        <is>
          <t>Récépissé de renouvellement en cours</t>
        </is>
      </c>
    </row>
    <row r="6">
      <c r="A6" s="7">
        <f>IF(B6="","",ROW()-3)</f>
        <v/>
      </c>
      <c r="B6" s="7" t="inlineStr">
        <is>
          <t>HAIDARA</t>
        </is>
      </c>
      <c r="C6" s="7" t="inlineStr">
        <is>
          <t>Mariam</t>
        </is>
      </c>
      <c r="D6" s="7" t="inlineStr">
        <is>
          <t>Malienne</t>
        </is>
      </c>
      <c r="E6" s="8" t="n">
        <v>36001</v>
      </c>
      <c r="F6" s="8" t="n">
        <v>46027</v>
      </c>
      <c r="G6" s="7" t="inlineStr">
        <is>
          <t>Aide à domicile</t>
        </is>
      </c>
      <c r="H6" s="7" t="inlineStr">
        <is>
          <t>CDD</t>
        </is>
      </c>
      <c r="I6" s="7" t="inlineStr">
        <is>
          <t>Vie privée et familiale</t>
        </is>
      </c>
      <c r="J6" s="7" t="inlineStr">
        <is>
          <t>751567890123</t>
        </is>
      </c>
      <c r="K6" s="8" t="n">
        <v>45992</v>
      </c>
      <c r="L6" s="8" t="n">
        <v>46356</v>
      </c>
      <c r="M6" s="8" t="n">
        <v>46021</v>
      </c>
      <c r="N6" s="7">
        <f>IF($L6="","",$L6-TODAY())</f>
        <v/>
      </c>
      <c r="O6" s="7">
        <f>IF($L6="","",IF($L6&lt;TODAY(),"Expiré",IF($L6-TODAY()&lt;=30,"Urgent J-30",IF($L6-TODAY()&lt;=60,"Alerte J-60",IF($L6-TODAY()&lt;=90,"À préparer J-90","Valide")))))</f>
        <v/>
      </c>
      <c r="P6" s="7" t="inlineStr"/>
    </row>
    <row r="7">
      <c r="A7" s="9">
        <f>IF(B7="","",ROW()-3)</f>
        <v/>
      </c>
      <c r="B7" s="9" t="n"/>
      <c r="C7" s="9" t="n"/>
      <c r="D7" s="9" t="n"/>
      <c r="E7" s="10" t="n"/>
      <c r="F7" s="10" t="n"/>
      <c r="G7" s="9" t="n"/>
      <c r="H7" s="9" t="n"/>
      <c r="I7" s="9" t="n"/>
      <c r="J7" s="9" t="n"/>
      <c r="K7" s="10" t="n"/>
      <c r="L7" s="10" t="n"/>
      <c r="M7" s="10" t="n"/>
      <c r="N7" s="9">
        <f>IF($L7="","",$L7-TODAY())</f>
        <v/>
      </c>
      <c r="O7" s="9">
        <f>IF($L7="","",IF($L7&lt;TODAY(),"Expiré",IF($L7-TODAY()&lt;=30,"Urgent J-30",IF($L7-TODAY()&lt;=60,"Alerte J-60",IF($L7-TODAY()&lt;=90,"À préparer J-90","Valide")))))</f>
        <v/>
      </c>
      <c r="P7" s="9" t="n"/>
    </row>
    <row r="8">
      <c r="A8" s="9">
        <f>IF(B8="","",ROW()-3)</f>
        <v/>
      </c>
      <c r="B8" s="9" t="n"/>
      <c r="C8" s="9" t="n"/>
      <c r="D8" s="9" t="n"/>
      <c r="E8" s="10" t="n"/>
      <c r="F8" s="10" t="n"/>
      <c r="G8" s="9" t="n"/>
      <c r="H8" s="9" t="n"/>
      <c r="I8" s="9" t="n"/>
      <c r="J8" s="9" t="n"/>
      <c r="K8" s="10" t="n"/>
      <c r="L8" s="10" t="n"/>
      <c r="M8" s="10" t="n"/>
      <c r="N8" s="9">
        <f>IF($L8="","",$L8-TODAY())</f>
        <v/>
      </c>
      <c r="O8" s="9">
        <f>IF($L8="","",IF($L8&lt;TODAY(),"Expiré",IF($L8-TODAY()&lt;=30,"Urgent J-30",IF($L8-TODAY()&lt;=60,"Alerte J-60",IF($L8-TODAY()&lt;=90,"À préparer J-90","Valide")))))</f>
        <v/>
      </c>
      <c r="P8" s="9" t="n"/>
    </row>
    <row r="9">
      <c r="A9" s="9">
        <f>IF(B9="","",ROW()-3)</f>
        <v/>
      </c>
      <c r="B9" s="9" t="n"/>
      <c r="C9" s="9" t="n"/>
      <c r="D9" s="9" t="n"/>
      <c r="E9" s="10" t="n"/>
      <c r="F9" s="10" t="n"/>
      <c r="G9" s="9" t="n"/>
      <c r="H9" s="9" t="n"/>
      <c r="I9" s="9" t="n"/>
      <c r="J9" s="9" t="n"/>
      <c r="K9" s="10" t="n"/>
      <c r="L9" s="10" t="n"/>
      <c r="M9" s="10" t="n"/>
      <c r="N9" s="9">
        <f>IF($L9="","",$L9-TODAY())</f>
        <v/>
      </c>
      <c r="O9" s="9">
        <f>IF($L9="","",IF($L9&lt;TODAY(),"Expiré",IF($L9-TODAY()&lt;=30,"Urgent J-30",IF($L9-TODAY()&lt;=60,"Alerte J-60",IF($L9-TODAY()&lt;=90,"À préparer J-90","Valide")))))</f>
        <v/>
      </c>
      <c r="P9" s="9" t="n"/>
    </row>
    <row r="10">
      <c r="A10" s="9">
        <f>IF(B10="","",ROW()-3)</f>
        <v/>
      </c>
      <c r="B10" s="9" t="n"/>
      <c r="C10" s="9" t="n"/>
      <c r="D10" s="9" t="n"/>
      <c r="E10" s="10" t="n"/>
      <c r="F10" s="10" t="n"/>
      <c r="G10" s="9" t="n"/>
      <c r="H10" s="9" t="n"/>
      <c r="I10" s="9" t="n"/>
      <c r="J10" s="9" t="n"/>
      <c r="K10" s="10" t="n"/>
      <c r="L10" s="10" t="n"/>
      <c r="M10" s="10" t="n"/>
      <c r="N10" s="9">
        <f>IF($L10="","",$L10-TODAY())</f>
        <v/>
      </c>
      <c r="O10" s="9">
        <f>IF($L10="","",IF($L10&lt;TODAY(),"Expiré",IF($L10-TODAY()&lt;=30,"Urgent J-30",IF($L10-TODAY()&lt;=60,"Alerte J-60",IF($L10-TODAY()&lt;=90,"À préparer J-90","Valide")))))</f>
        <v/>
      </c>
      <c r="P10" s="9" t="n"/>
    </row>
    <row r="11">
      <c r="A11" s="9">
        <f>IF(B11="","",ROW()-3)</f>
        <v/>
      </c>
      <c r="B11" s="9" t="n"/>
      <c r="C11" s="9" t="n"/>
      <c r="D11" s="9" t="n"/>
      <c r="E11" s="10" t="n"/>
      <c r="F11" s="10" t="n"/>
      <c r="G11" s="9" t="n"/>
      <c r="H11" s="9" t="n"/>
      <c r="I11" s="9" t="n"/>
      <c r="J11" s="9" t="n"/>
      <c r="K11" s="10" t="n"/>
      <c r="L11" s="10" t="n"/>
      <c r="M11" s="10" t="n"/>
      <c r="N11" s="9">
        <f>IF($L11="","",$L11-TODAY())</f>
        <v/>
      </c>
      <c r="O11" s="9">
        <f>IF($L11="","",IF($L11&lt;TODAY(),"Expiré",IF($L11-TODAY()&lt;=30,"Urgent J-30",IF($L11-TODAY()&lt;=60,"Alerte J-60",IF($L11-TODAY()&lt;=90,"À préparer J-90","Valide")))))</f>
        <v/>
      </c>
      <c r="P11" s="9" t="n"/>
    </row>
    <row r="12">
      <c r="A12" s="9">
        <f>IF(B12="","",ROW()-3)</f>
        <v/>
      </c>
      <c r="B12" s="9" t="n"/>
      <c r="C12" s="9" t="n"/>
      <c r="D12" s="9" t="n"/>
      <c r="E12" s="10" t="n"/>
      <c r="F12" s="10" t="n"/>
      <c r="G12" s="9" t="n"/>
      <c r="H12" s="9" t="n"/>
      <c r="I12" s="9" t="n"/>
      <c r="J12" s="9" t="n"/>
      <c r="K12" s="10" t="n"/>
      <c r="L12" s="10" t="n"/>
      <c r="M12" s="10" t="n"/>
      <c r="N12" s="9">
        <f>IF($L12="","",$L12-TODAY())</f>
        <v/>
      </c>
      <c r="O12" s="9">
        <f>IF($L12="","",IF($L12&lt;TODAY(),"Expiré",IF($L12-TODAY()&lt;=30,"Urgent J-30",IF($L12-TODAY()&lt;=60,"Alerte J-60",IF($L12-TODAY()&lt;=90,"À préparer J-90","Valide")))))</f>
        <v/>
      </c>
      <c r="P12" s="9" t="n"/>
    </row>
    <row r="13">
      <c r="A13" s="9">
        <f>IF(B13="","",ROW()-3)</f>
        <v/>
      </c>
      <c r="B13" s="9" t="n"/>
      <c r="C13" s="9" t="n"/>
      <c r="D13" s="9" t="n"/>
      <c r="E13" s="10" t="n"/>
      <c r="F13" s="10" t="n"/>
      <c r="G13" s="9" t="n"/>
      <c r="H13" s="9" t="n"/>
      <c r="I13" s="9" t="n"/>
      <c r="J13" s="9" t="n"/>
      <c r="K13" s="10" t="n"/>
      <c r="L13" s="10" t="n"/>
      <c r="M13" s="10" t="n"/>
      <c r="N13" s="9">
        <f>IF($L13="","",$L13-TODAY())</f>
        <v/>
      </c>
      <c r="O13" s="9">
        <f>IF($L13="","",IF($L13&lt;TODAY(),"Expiré",IF($L13-TODAY()&lt;=30,"Urgent J-30",IF($L13-TODAY()&lt;=60,"Alerte J-60",IF($L13-TODAY()&lt;=90,"À préparer J-90","Valide")))))</f>
        <v/>
      </c>
      <c r="P13" s="9" t="n"/>
    </row>
    <row r="14">
      <c r="A14" s="9">
        <f>IF(B14="","",ROW()-3)</f>
        <v/>
      </c>
      <c r="B14" s="9" t="n"/>
      <c r="C14" s="9" t="n"/>
      <c r="D14" s="9" t="n"/>
      <c r="E14" s="10" t="n"/>
      <c r="F14" s="10" t="n"/>
      <c r="G14" s="9" t="n"/>
      <c r="H14" s="9" t="n"/>
      <c r="I14" s="9" t="n"/>
      <c r="J14" s="9" t="n"/>
      <c r="K14" s="10" t="n"/>
      <c r="L14" s="10" t="n"/>
      <c r="M14" s="10" t="n"/>
      <c r="N14" s="9">
        <f>IF($L14="","",$L14-TODAY())</f>
        <v/>
      </c>
      <c r="O14" s="9">
        <f>IF($L14="","",IF($L14&lt;TODAY(),"Expiré",IF($L14-TODAY()&lt;=30,"Urgent J-30",IF($L14-TODAY()&lt;=60,"Alerte J-60",IF($L14-TODAY()&lt;=90,"À préparer J-90","Valide")))))</f>
        <v/>
      </c>
      <c r="P14" s="9" t="n"/>
    </row>
    <row r="15">
      <c r="A15" s="9">
        <f>IF(B15="","",ROW()-3)</f>
        <v/>
      </c>
      <c r="B15" s="9" t="n"/>
      <c r="C15" s="9" t="n"/>
      <c r="D15" s="9" t="n"/>
      <c r="E15" s="10" t="n"/>
      <c r="F15" s="10" t="n"/>
      <c r="G15" s="9" t="n"/>
      <c r="H15" s="9" t="n"/>
      <c r="I15" s="9" t="n"/>
      <c r="J15" s="9" t="n"/>
      <c r="K15" s="10" t="n"/>
      <c r="L15" s="10" t="n"/>
      <c r="M15" s="10" t="n"/>
      <c r="N15" s="9">
        <f>IF($L15="","",$L15-TODAY())</f>
        <v/>
      </c>
      <c r="O15" s="9">
        <f>IF($L15="","",IF($L15&lt;TODAY(),"Expiré",IF($L15-TODAY()&lt;=30,"Urgent J-30",IF($L15-TODAY()&lt;=60,"Alerte J-60",IF($L15-TODAY()&lt;=90,"À préparer J-90","Valide")))))</f>
        <v/>
      </c>
      <c r="P15" s="9" t="n"/>
    </row>
    <row r="16">
      <c r="A16" s="9">
        <f>IF(B16="","",ROW()-3)</f>
        <v/>
      </c>
      <c r="B16" s="9" t="n"/>
      <c r="C16" s="9" t="n"/>
      <c r="D16" s="9" t="n"/>
      <c r="E16" s="10" t="n"/>
      <c r="F16" s="10" t="n"/>
      <c r="G16" s="9" t="n"/>
      <c r="H16" s="9" t="n"/>
      <c r="I16" s="9" t="n"/>
      <c r="J16" s="9" t="n"/>
      <c r="K16" s="10" t="n"/>
      <c r="L16" s="10" t="n"/>
      <c r="M16" s="10" t="n"/>
      <c r="N16" s="9">
        <f>IF($L16="","",$L16-TODAY())</f>
        <v/>
      </c>
      <c r="O16" s="9">
        <f>IF($L16="","",IF($L16&lt;TODAY(),"Expiré",IF($L16-TODAY()&lt;=30,"Urgent J-30",IF($L16-TODAY()&lt;=60,"Alerte J-60",IF($L16-TODAY()&lt;=90,"À préparer J-90","Valide")))))</f>
        <v/>
      </c>
      <c r="P16" s="9" t="n"/>
    </row>
    <row r="17">
      <c r="A17" s="9">
        <f>IF(B17="","",ROW()-3)</f>
        <v/>
      </c>
      <c r="B17" s="9" t="n"/>
      <c r="C17" s="9" t="n"/>
      <c r="D17" s="9" t="n"/>
      <c r="E17" s="10" t="n"/>
      <c r="F17" s="10" t="n"/>
      <c r="G17" s="9" t="n"/>
      <c r="H17" s="9" t="n"/>
      <c r="I17" s="9" t="n"/>
      <c r="J17" s="9" t="n"/>
      <c r="K17" s="10" t="n"/>
      <c r="L17" s="10" t="n"/>
      <c r="M17" s="10" t="n"/>
      <c r="N17" s="9">
        <f>IF($L17="","",$L17-TODAY())</f>
        <v/>
      </c>
      <c r="O17" s="9">
        <f>IF($L17="","",IF($L17&lt;TODAY(),"Expiré",IF($L17-TODAY()&lt;=30,"Urgent J-30",IF($L17-TODAY()&lt;=60,"Alerte J-60",IF($L17-TODAY()&lt;=90,"À préparer J-90","Valide")))))</f>
        <v/>
      </c>
      <c r="P17" s="9" t="n"/>
    </row>
    <row r="18">
      <c r="A18" s="9">
        <f>IF(B18="","",ROW()-3)</f>
        <v/>
      </c>
      <c r="B18" s="9" t="n"/>
      <c r="C18" s="9" t="n"/>
      <c r="D18" s="9" t="n"/>
      <c r="E18" s="10" t="n"/>
      <c r="F18" s="10" t="n"/>
      <c r="G18" s="9" t="n"/>
      <c r="H18" s="9" t="n"/>
      <c r="I18" s="9" t="n"/>
      <c r="J18" s="9" t="n"/>
      <c r="K18" s="10" t="n"/>
      <c r="L18" s="10" t="n"/>
      <c r="M18" s="10" t="n"/>
      <c r="N18" s="9">
        <f>IF($L18="","",$L18-TODAY())</f>
        <v/>
      </c>
      <c r="O18" s="9">
        <f>IF($L18="","",IF($L18&lt;TODAY(),"Expiré",IF($L18-TODAY()&lt;=30,"Urgent J-30",IF($L18-TODAY()&lt;=60,"Alerte J-60",IF($L18-TODAY()&lt;=90,"À préparer J-90","Valide")))))</f>
        <v/>
      </c>
      <c r="P18" s="9" t="n"/>
    </row>
    <row r="19">
      <c r="A19" s="9">
        <f>IF(B19="","",ROW()-3)</f>
        <v/>
      </c>
      <c r="B19" s="9" t="n"/>
      <c r="C19" s="9" t="n"/>
      <c r="D19" s="9" t="n"/>
      <c r="E19" s="10" t="n"/>
      <c r="F19" s="10" t="n"/>
      <c r="G19" s="9" t="n"/>
      <c r="H19" s="9" t="n"/>
      <c r="I19" s="9" t="n"/>
      <c r="J19" s="9" t="n"/>
      <c r="K19" s="10" t="n"/>
      <c r="L19" s="10" t="n"/>
      <c r="M19" s="10" t="n"/>
      <c r="N19" s="9">
        <f>IF($L19="","",$L19-TODAY())</f>
        <v/>
      </c>
      <c r="O19" s="9">
        <f>IF($L19="","",IF($L19&lt;TODAY(),"Expiré",IF($L19-TODAY()&lt;=30,"Urgent J-30",IF($L19-TODAY()&lt;=60,"Alerte J-60",IF($L19-TODAY()&lt;=90,"À préparer J-90","Valide")))))</f>
        <v/>
      </c>
      <c r="P19" s="9" t="n"/>
    </row>
    <row r="20">
      <c r="A20" s="9">
        <f>IF(B20="","",ROW()-3)</f>
        <v/>
      </c>
      <c r="B20" s="9" t="n"/>
      <c r="C20" s="9" t="n"/>
      <c r="D20" s="9" t="n"/>
      <c r="E20" s="10" t="n"/>
      <c r="F20" s="10" t="n"/>
      <c r="G20" s="9" t="n"/>
      <c r="H20" s="9" t="n"/>
      <c r="I20" s="9" t="n"/>
      <c r="J20" s="9" t="n"/>
      <c r="K20" s="10" t="n"/>
      <c r="L20" s="10" t="n"/>
      <c r="M20" s="10" t="n"/>
      <c r="N20" s="9">
        <f>IF($L20="","",$L20-TODAY())</f>
        <v/>
      </c>
      <c r="O20" s="9">
        <f>IF($L20="","",IF($L20&lt;TODAY(),"Expiré",IF($L20-TODAY()&lt;=30,"Urgent J-30",IF($L20-TODAY()&lt;=60,"Alerte J-60",IF($L20-TODAY()&lt;=90,"À préparer J-90","Valide")))))</f>
        <v/>
      </c>
      <c r="P20" s="9" t="n"/>
    </row>
    <row r="21">
      <c r="A21" s="9">
        <f>IF(B21="","",ROW()-3)</f>
        <v/>
      </c>
      <c r="B21" s="9" t="n"/>
      <c r="C21" s="9" t="n"/>
      <c r="D21" s="9" t="n"/>
      <c r="E21" s="10" t="n"/>
      <c r="F21" s="10" t="n"/>
      <c r="G21" s="9" t="n"/>
      <c r="H21" s="9" t="n"/>
      <c r="I21" s="9" t="n"/>
      <c r="J21" s="9" t="n"/>
      <c r="K21" s="10" t="n"/>
      <c r="L21" s="10" t="n"/>
      <c r="M21" s="10" t="n"/>
      <c r="N21" s="9">
        <f>IF($L21="","",$L21-TODAY())</f>
        <v/>
      </c>
      <c r="O21" s="9">
        <f>IF($L21="","",IF($L21&lt;TODAY(),"Expiré",IF($L21-TODAY()&lt;=30,"Urgent J-30",IF($L21-TODAY()&lt;=60,"Alerte J-60",IF($L21-TODAY()&lt;=90,"À préparer J-90","Valide")))))</f>
        <v/>
      </c>
      <c r="P21" s="9" t="n"/>
    </row>
    <row r="22">
      <c r="A22" s="9">
        <f>IF(B22="","",ROW()-3)</f>
        <v/>
      </c>
      <c r="B22" s="9" t="n"/>
      <c r="C22" s="9" t="n"/>
      <c r="D22" s="9" t="n"/>
      <c r="E22" s="10" t="n"/>
      <c r="F22" s="10" t="n"/>
      <c r="G22" s="9" t="n"/>
      <c r="H22" s="9" t="n"/>
      <c r="I22" s="9" t="n"/>
      <c r="J22" s="9" t="n"/>
      <c r="K22" s="10" t="n"/>
      <c r="L22" s="10" t="n"/>
      <c r="M22" s="10" t="n"/>
      <c r="N22" s="9">
        <f>IF($L22="","",$L22-TODAY())</f>
        <v/>
      </c>
      <c r="O22" s="9">
        <f>IF($L22="","",IF($L22&lt;TODAY(),"Expiré",IF($L22-TODAY()&lt;=30,"Urgent J-30",IF($L22-TODAY()&lt;=60,"Alerte J-60",IF($L22-TODAY()&lt;=90,"À préparer J-90","Valide")))))</f>
        <v/>
      </c>
      <c r="P22" s="9" t="n"/>
    </row>
    <row r="23">
      <c r="A23" s="9">
        <f>IF(B23="","",ROW()-3)</f>
        <v/>
      </c>
      <c r="B23" s="9" t="n"/>
      <c r="C23" s="9" t="n"/>
      <c r="D23" s="9" t="n"/>
      <c r="E23" s="10" t="n"/>
      <c r="F23" s="10" t="n"/>
      <c r="G23" s="9" t="n"/>
      <c r="H23" s="9" t="n"/>
      <c r="I23" s="9" t="n"/>
      <c r="J23" s="9" t="n"/>
      <c r="K23" s="10" t="n"/>
      <c r="L23" s="10" t="n"/>
      <c r="M23" s="10" t="n"/>
      <c r="N23" s="9">
        <f>IF($L23="","",$L23-TODAY())</f>
        <v/>
      </c>
      <c r="O23" s="9">
        <f>IF($L23="","",IF($L23&lt;TODAY(),"Expiré",IF($L23-TODAY()&lt;=30,"Urgent J-30",IF($L23-TODAY()&lt;=60,"Alerte J-60",IF($L23-TODAY()&lt;=90,"À préparer J-90","Valide")))))</f>
        <v/>
      </c>
      <c r="P23" s="9" t="n"/>
    </row>
    <row r="24">
      <c r="A24" s="9">
        <f>IF(B24="","",ROW()-3)</f>
        <v/>
      </c>
      <c r="B24" s="9" t="n"/>
      <c r="C24" s="9" t="n"/>
      <c r="D24" s="9" t="n"/>
      <c r="E24" s="10" t="n"/>
      <c r="F24" s="10" t="n"/>
      <c r="G24" s="9" t="n"/>
      <c r="H24" s="9" t="n"/>
      <c r="I24" s="9" t="n"/>
      <c r="J24" s="9" t="n"/>
      <c r="K24" s="10" t="n"/>
      <c r="L24" s="10" t="n"/>
      <c r="M24" s="10" t="n"/>
      <c r="N24" s="9">
        <f>IF($L24="","",$L24-TODAY())</f>
        <v/>
      </c>
      <c r="O24" s="9">
        <f>IF($L24="","",IF($L24&lt;TODAY(),"Expiré",IF($L24-TODAY()&lt;=30,"Urgent J-30",IF($L24-TODAY()&lt;=60,"Alerte J-60",IF($L24-TODAY()&lt;=90,"À préparer J-90","Valide")))))</f>
        <v/>
      </c>
      <c r="P24" s="9" t="n"/>
    </row>
    <row r="25">
      <c r="A25" s="9">
        <f>IF(B25="","",ROW()-3)</f>
        <v/>
      </c>
      <c r="B25" s="9" t="n"/>
      <c r="C25" s="9" t="n"/>
      <c r="D25" s="9" t="n"/>
      <c r="E25" s="10" t="n"/>
      <c r="F25" s="10" t="n"/>
      <c r="G25" s="9" t="n"/>
      <c r="H25" s="9" t="n"/>
      <c r="I25" s="9" t="n"/>
      <c r="J25" s="9" t="n"/>
      <c r="K25" s="10" t="n"/>
      <c r="L25" s="10" t="n"/>
      <c r="M25" s="10" t="n"/>
      <c r="N25" s="9">
        <f>IF($L25="","",$L25-TODAY())</f>
        <v/>
      </c>
      <c r="O25" s="9">
        <f>IF($L25="","",IF($L25&lt;TODAY(),"Expiré",IF($L25-TODAY()&lt;=30,"Urgent J-30",IF($L25-TODAY()&lt;=60,"Alerte J-60",IF($L25-TODAY()&lt;=90,"À préparer J-90","Valide")))))</f>
        <v/>
      </c>
      <c r="P25" s="9" t="n"/>
    </row>
    <row r="26">
      <c r="A26" s="9">
        <f>IF(B26="","",ROW()-3)</f>
        <v/>
      </c>
      <c r="B26" s="9" t="n"/>
      <c r="C26" s="9" t="n"/>
      <c r="D26" s="9" t="n"/>
      <c r="E26" s="10" t="n"/>
      <c r="F26" s="10" t="n"/>
      <c r="G26" s="9" t="n"/>
      <c r="H26" s="9" t="n"/>
      <c r="I26" s="9" t="n"/>
      <c r="J26" s="9" t="n"/>
      <c r="K26" s="10" t="n"/>
      <c r="L26" s="10" t="n"/>
      <c r="M26" s="10" t="n"/>
      <c r="N26" s="9">
        <f>IF($L26="","",$L26-TODAY())</f>
        <v/>
      </c>
      <c r="O26" s="9">
        <f>IF($L26="","",IF($L26&lt;TODAY(),"Expiré",IF($L26-TODAY()&lt;=30,"Urgent J-30",IF($L26-TODAY()&lt;=60,"Alerte J-60",IF($L26-TODAY()&lt;=90,"À préparer J-90","Valide")))))</f>
        <v/>
      </c>
      <c r="P26" s="9" t="n"/>
    </row>
    <row r="27">
      <c r="A27" s="9">
        <f>IF(B27="","",ROW()-3)</f>
        <v/>
      </c>
      <c r="B27" s="9" t="n"/>
      <c r="C27" s="9" t="n"/>
      <c r="D27" s="9" t="n"/>
      <c r="E27" s="10" t="n"/>
      <c r="F27" s="10" t="n"/>
      <c r="G27" s="9" t="n"/>
      <c r="H27" s="9" t="n"/>
      <c r="I27" s="9" t="n"/>
      <c r="J27" s="9" t="n"/>
      <c r="K27" s="10" t="n"/>
      <c r="L27" s="10" t="n"/>
      <c r="M27" s="10" t="n"/>
      <c r="N27" s="9">
        <f>IF($L27="","",$L27-TODAY())</f>
        <v/>
      </c>
      <c r="O27" s="9">
        <f>IF($L27="","",IF($L27&lt;TODAY(),"Expiré",IF($L27-TODAY()&lt;=30,"Urgent J-30",IF($L27-TODAY()&lt;=60,"Alerte J-60",IF($L27-TODAY()&lt;=90,"À préparer J-90","Valide")))))</f>
        <v/>
      </c>
      <c r="P27" s="9" t="n"/>
    </row>
    <row r="28">
      <c r="A28" s="9">
        <f>IF(B28="","",ROW()-3)</f>
        <v/>
      </c>
      <c r="B28" s="9" t="n"/>
      <c r="C28" s="9" t="n"/>
      <c r="D28" s="9" t="n"/>
      <c r="E28" s="10" t="n"/>
      <c r="F28" s="10" t="n"/>
      <c r="G28" s="9" t="n"/>
      <c r="H28" s="9" t="n"/>
      <c r="I28" s="9" t="n"/>
      <c r="J28" s="9" t="n"/>
      <c r="K28" s="10" t="n"/>
      <c r="L28" s="10" t="n"/>
      <c r="M28" s="10" t="n"/>
      <c r="N28" s="9">
        <f>IF($L28="","",$L28-TODAY())</f>
        <v/>
      </c>
      <c r="O28" s="9">
        <f>IF($L28="","",IF($L28&lt;TODAY(),"Expiré",IF($L28-TODAY()&lt;=30,"Urgent J-30",IF($L28-TODAY()&lt;=60,"Alerte J-60",IF($L28-TODAY()&lt;=90,"À préparer J-90","Valide")))))</f>
        <v/>
      </c>
      <c r="P28" s="9" t="n"/>
    </row>
    <row r="29">
      <c r="A29" s="9">
        <f>IF(B29="","",ROW()-3)</f>
        <v/>
      </c>
      <c r="B29" s="9" t="n"/>
      <c r="C29" s="9" t="n"/>
      <c r="D29" s="9" t="n"/>
      <c r="E29" s="10" t="n"/>
      <c r="F29" s="10" t="n"/>
      <c r="G29" s="9" t="n"/>
      <c r="H29" s="9" t="n"/>
      <c r="I29" s="9" t="n"/>
      <c r="J29" s="9" t="n"/>
      <c r="K29" s="10" t="n"/>
      <c r="L29" s="10" t="n"/>
      <c r="M29" s="10" t="n"/>
      <c r="N29" s="9">
        <f>IF($L29="","",$L29-TODAY())</f>
        <v/>
      </c>
      <c r="O29" s="9">
        <f>IF($L29="","",IF($L29&lt;TODAY(),"Expiré",IF($L29-TODAY()&lt;=30,"Urgent J-30",IF($L29-TODAY()&lt;=60,"Alerte J-60",IF($L29-TODAY()&lt;=90,"À préparer J-90","Valide")))))</f>
        <v/>
      </c>
      <c r="P29" s="9" t="n"/>
    </row>
    <row r="30">
      <c r="A30" s="9">
        <f>IF(B30="","",ROW()-3)</f>
        <v/>
      </c>
      <c r="B30" s="9" t="n"/>
      <c r="C30" s="9" t="n"/>
      <c r="D30" s="9" t="n"/>
      <c r="E30" s="10" t="n"/>
      <c r="F30" s="10" t="n"/>
      <c r="G30" s="9" t="n"/>
      <c r="H30" s="9" t="n"/>
      <c r="I30" s="9" t="n"/>
      <c r="J30" s="9" t="n"/>
      <c r="K30" s="10" t="n"/>
      <c r="L30" s="10" t="n"/>
      <c r="M30" s="10" t="n"/>
      <c r="N30" s="9">
        <f>IF($L30="","",$L30-TODAY())</f>
        <v/>
      </c>
      <c r="O30" s="9">
        <f>IF($L30="","",IF($L30&lt;TODAY(),"Expiré",IF($L30-TODAY()&lt;=30,"Urgent J-30",IF($L30-TODAY()&lt;=60,"Alerte J-60",IF($L30-TODAY()&lt;=90,"À préparer J-90","Valide")))))</f>
        <v/>
      </c>
      <c r="P30" s="9" t="n"/>
    </row>
    <row r="31">
      <c r="A31" s="9">
        <f>IF(B31="","",ROW()-3)</f>
        <v/>
      </c>
      <c r="B31" s="9" t="n"/>
      <c r="C31" s="9" t="n"/>
      <c r="D31" s="9" t="n"/>
      <c r="E31" s="10" t="n"/>
      <c r="F31" s="10" t="n"/>
      <c r="G31" s="9" t="n"/>
      <c r="H31" s="9" t="n"/>
      <c r="I31" s="9" t="n"/>
      <c r="J31" s="9" t="n"/>
      <c r="K31" s="10" t="n"/>
      <c r="L31" s="10" t="n"/>
      <c r="M31" s="10" t="n"/>
      <c r="N31" s="9">
        <f>IF($L31="","",$L31-TODAY())</f>
        <v/>
      </c>
      <c r="O31" s="9">
        <f>IF($L31="","",IF($L31&lt;TODAY(),"Expiré",IF($L31-TODAY()&lt;=30,"Urgent J-30",IF($L31-TODAY()&lt;=60,"Alerte J-60",IF($L31-TODAY()&lt;=90,"À préparer J-90","Valide")))))</f>
        <v/>
      </c>
      <c r="P31" s="9" t="n"/>
    </row>
    <row r="32">
      <c r="A32" s="9">
        <f>IF(B32="","",ROW()-3)</f>
        <v/>
      </c>
      <c r="B32" s="9" t="n"/>
      <c r="C32" s="9" t="n"/>
      <c r="D32" s="9" t="n"/>
      <c r="E32" s="10" t="n"/>
      <c r="F32" s="10" t="n"/>
      <c r="G32" s="9" t="n"/>
      <c r="H32" s="9" t="n"/>
      <c r="I32" s="9" t="n"/>
      <c r="J32" s="9" t="n"/>
      <c r="K32" s="10" t="n"/>
      <c r="L32" s="10" t="n"/>
      <c r="M32" s="10" t="n"/>
      <c r="N32" s="9">
        <f>IF($L32="","",$L32-TODAY())</f>
        <v/>
      </c>
      <c r="O32" s="9">
        <f>IF($L32="","",IF($L32&lt;TODAY(),"Expiré",IF($L32-TODAY()&lt;=30,"Urgent J-30",IF($L32-TODAY()&lt;=60,"Alerte J-60",IF($L32-TODAY()&lt;=90,"À préparer J-90","Valide")))))</f>
        <v/>
      </c>
      <c r="P32" s="9" t="n"/>
    </row>
    <row r="33">
      <c r="A33" s="9">
        <f>IF(B33="","",ROW()-3)</f>
        <v/>
      </c>
      <c r="B33" s="9" t="n"/>
      <c r="C33" s="9" t="n"/>
      <c r="D33" s="9" t="n"/>
      <c r="E33" s="10" t="n"/>
      <c r="F33" s="10" t="n"/>
      <c r="G33" s="9" t="n"/>
      <c r="H33" s="9" t="n"/>
      <c r="I33" s="9" t="n"/>
      <c r="J33" s="9" t="n"/>
      <c r="K33" s="10" t="n"/>
      <c r="L33" s="10" t="n"/>
      <c r="M33" s="10" t="n"/>
      <c r="N33" s="9">
        <f>IF($L33="","",$L33-TODAY())</f>
        <v/>
      </c>
      <c r="O33" s="9">
        <f>IF($L33="","",IF($L33&lt;TODAY(),"Expiré",IF($L33-TODAY()&lt;=30,"Urgent J-30",IF($L33-TODAY()&lt;=60,"Alerte J-60",IF($L33-TODAY()&lt;=90,"À préparer J-90","Valide")))))</f>
        <v/>
      </c>
      <c r="P33" s="9" t="n"/>
    </row>
    <row r="34">
      <c r="A34" s="9">
        <f>IF(B34="","",ROW()-3)</f>
        <v/>
      </c>
      <c r="B34" s="9" t="n"/>
      <c r="C34" s="9" t="n"/>
      <c r="D34" s="9" t="n"/>
      <c r="E34" s="10" t="n"/>
      <c r="F34" s="10" t="n"/>
      <c r="G34" s="9" t="n"/>
      <c r="H34" s="9" t="n"/>
      <c r="I34" s="9" t="n"/>
      <c r="J34" s="9" t="n"/>
      <c r="K34" s="10" t="n"/>
      <c r="L34" s="10" t="n"/>
      <c r="M34" s="10" t="n"/>
      <c r="N34" s="9">
        <f>IF($L34="","",$L34-TODAY())</f>
        <v/>
      </c>
      <c r="O34" s="9">
        <f>IF($L34="","",IF($L34&lt;TODAY(),"Expiré",IF($L34-TODAY()&lt;=30,"Urgent J-30",IF($L34-TODAY()&lt;=60,"Alerte J-60",IF($L34-TODAY()&lt;=90,"À préparer J-90","Valide")))))</f>
        <v/>
      </c>
      <c r="P34" s="9" t="n"/>
    </row>
    <row r="35">
      <c r="A35" s="9">
        <f>IF(B35="","",ROW()-3)</f>
        <v/>
      </c>
      <c r="B35" s="9" t="n"/>
      <c r="C35" s="9" t="n"/>
      <c r="D35" s="9" t="n"/>
      <c r="E35" s="10" t="n"/>
      <c r="F35" s="10" t="n"/>
      <c r="G35" s="9" t="n"/>
      <c r="H35" s="9" t="n"/>
      <c r="I35" s="9" t="n"/>
      <c r="J35" s="9" t="n"/>
      <c r="K35" s="10" t="n"/>
      <c r="L35" s="10" t="n"/>
      <c r="M35" s="10" t="n"/>
      <c r="N35" s="9">
        <f>IF($L35="","",$L35-TODAY())</f>
        <v/>
      </c>
      <c r="O35" s="9">
        <f>IF($L35="","",IF($L35&lt;TODAY(),"Expiré",IF($L35-TODAY()&lt;=30,"Urgent J-30",IF($L35-TODAY()&lt;=60,"Alerte J-60",IF($L35-TODAY()&lt;=90,"À préparer J-90","Valide")))))</f>
        <v/>
      </c>
      <c r="P35" s="9" t="n"/>
    </row>
    <row r="36">
      <c r="A36" s="9">
        <f>IF(B36="","",ROW()-3)</f>
        <v/>
      </c>
      <c r="B36" s="9" t="n"/>
      <c r="C36" s="9" t="n"/>
      <c r="D36" s="9" t="n"/>
      <c r="E36" s="10" t="n"/>
      <c r="F36" s="10" t="n"/>
      <c r="G36" s="9" t="n"/>
      <c r="H36" s="9" t="n"/>
      <c r="I36" s="9" t="n"/>
      <c r="J36" s="9" t="n"/>
      <c r="K36" s="10" t="n"/>
      <c r="L36" s="10" t="n"/>
      <c r="M36" s="10" t="n"/>
      <c r="N36" s="9">
        <f>IF($L36="","",$L36-TODAY())</f>
        <v/>
      </c>
      <c r="O36" s="9">
        <f>IF($L36="","",IF($L36&lt;TODAY(),"Expiré",IF($L36-TODAY()&lt;=30,"Urgent J-30",IF($L36-TODAY()&lt;=60,"Alerte J-60",IF($L36-TODAY()&lt;=90,"À préparer J-90","Valide")))))</f>
        <v/>
      </c>
      <c r="P36" s="9" t="n"/>
    </row>
    <row r="37">
      <c r="A37" s="9">
        <f>IF(B37="","",ROW()-3)</f>
        <v/>
      </c>
      <c r="B37" s="9" t="n"/>
      <c r="C37" s="9" t="n"/>
      <c r="D37" s="9" t="n"/>
      <c r="E37" s="10" t="n"/>
      <c r="F37" s="10" t="n"/>
      <c r="G37" s="9" t="n"/>
      <c r="H37" s="9" t="n"/>
      <c r="I37" s="9" t="n"/>
      <c r="J37" s="9" t="n"/>
      <c r="K37" s="10" t="n"/>
      <c r="L37" s="10" t="n"/>
      <c r="M37" s="10" t="n"/>
      <c r="N37" s="9">
        <f>IF($L37="","",$L37-TODAY())</f>
        <v/>
      </c>
      <c r="O37" s="9">
        <f>IF($L37="","",IF($L37&lt;TODAY(),"Expiré",IF($L37-TODAY()&lt;=30,"Urgent J-30",IF($L37-TODAY()&lt;=60,"Alerte J-60",IF($L37-TODAY()&lt;=90,"À préparer J-90","Valide")))))</f>
        <v/>
      </c>
      <c r="P37" s="9" t="n"/>
    </row>
    <row r="38">
      <c r="A38" s="9">
        <f>IF(B38="","",ROW()-3)</f>
        <v/>
      </c>
      <c r="B38" s="9" t="n"/>
      <c r="C38" s="9" t="n"/>
      <c r="D38" s="9" t="n"/>
      <c r="E38" s="10" t="n"/>
      <c r="F38" s="10" t="n"/>
      <c r="G38" s="9" t="n"/>
      <c r="H38" s="9" t="n"/>
      <c r="I38" s="9" t="n"/>
      <c r="J38" s="9" t="n"/>
      <c r="K38" s="10" t="n"/>
      <c r="L38" s="10" t="n"/>
      <c r="M38" s="10" t="n"/>
      <c r="N38" s="9">
        <f>IF($L38="","",$L38-TODAY())</f>
        <v/>
      </c>
      <c r="O38" s="9">
        <f>IF($L38="","",IF($L38&lt;TODAY(),"Expiré",IF($L38-TODAY()&lt;=30,"Urgent J-30",IF($L38-TODAY()&lt;=60,"Alerte J-60",IF($L38-TODAY()&lt;=90,"À préparer J-90","Valide")))))</f>
        <v/>
      </c>
      <c r="P38" s="9" t="n"/>
    </row>
    <row r="39">
      <c r="A39" s="9">
        <f>IF(B39="","",ROW()-3)</f>
        <v/>
      </c>
      <c r="B39" s="9" t="n"/>
      <c r="C39" s="9" t="n"/>
      <c r="D39" s="9" t="n"/>
      <c r="E39" s="10" t="n"/>
      <c r="F39" s="10" t="n"/>
      <c r="G39" s="9" t="n"/>
      <c r="H39" s="9" t="n"/>
      <c r="I39" s="9" t="n"/>
      <c r="J39" s="9" t="n"/>
      <c r="K39" s="10" t="n"/>
      <c r="L39" s="10" t="n"/>
      <c r="M39" s="10" t="n"/>
      <c r="N39" s="9">
        <f>IF($L39="","",$L39-TODAY())</f>
        <v/>
      </c>
      <c r="O39" s="9">
        <f>IF($L39="","",IF($L39&lt;TODAY(),"Expiré",IF($L39-TODAY()&lt;=30,"Urgent J-30",IF($L39-TODAY()&lt;=60,"Alerte J-60",IF($L39-TODAY()&lt;=90,"À préparer J-90","Valide")))))</f>
        <v/>
      </c>
      <c r="P39" s="9" t="n"/>
    </row>
    <row r="40">
      <c r="A40" s="9">
        <f>IF(B40="","",ROW()-3)</f>
        <v/>
      </c>
      <c r="B40" s="9" t="n"/>
      <c r="C40" s="9" t="n"/>
      <c r="D40" s="9" t="n"/>
      <c r="E40" s="10" t="n"/>
      <c r="F40" s="10" t="n"/>
      <c r="G40" s="9" t="n"/>
      <c r="H40" s="9" t="n"/>
      <c r="I40" s="9" t="n"/>
      <c r="J40" s="9" t="n"/>
      <c r="K40" s="10" t="n"/>
      <c r="L40" s="10" t="n"/>
      <c r="M40" s="10" t="n"/>
      <c r="N40" s="9">
        <f>IF($L40="","",$L40-TODAY())</f>
        <v/>
      </c>
      <c r="O40" s="9">
        <f>IF($L40="","",IF($L40&lt;TODAY(),"Expiré",IF($L40-TODAY()&lt;=30,"Urgent J-30",IF($L40-TODAY()&lt;=60,"Alerte J-60",IF($L40-TODAY()&lt;=90,"À préparer J-90","Valide")))))</f>
        <v/>
      </c>
      <c r="P40" s="9" t="n"/>
    </row>
    <row r="41">
      <c r="A41" s="9">
        <f>IF(B41="","",ROW()-3)</f>
        <v/>
      </c>
      <c r="B41" s="9" t="n"/>
      <c r="C41" s="9" t="n"/>
      <c r="D41" s="9" t="n"/>
      <c r="E41" s="10" t="n"/>
      <c r="F41" s="10" t="n"/>
      <c r="G41" s="9" t="n"/>
      <c r="H41" s="9" t="n"/>
      <c r="I41" s="9" t="n"/>
      <c r="J41" s="9" t="n"/>
      <c r="K41" s="10" t="n"/>
      <c r="L41" s="10" t="n"/>
      <c r="M41" s="10" t="n"/>
      <c r="N41" s="9">
        <f>IF($L41="","",$L41-TODAY())</f>
        <v/>
      </c>
      <c r="O41" s="9">
        <f>IF($L41="","",IF($L41&lt;TODAY(),"Expiré",IF($L41-TODAY()&lt;=30,"Urgent J-30",IF($L41-TODAY()&lt;=60,"Alerte J-60",IF($L41-TODAY()&lt;=90,"À préparer J-90","Valide")))))</f>
        <v/>
      </c>
      <c r="P41" s="9" t="n"/>
    </row>
    <row r="42">
      <c r="A42" s="9">
        <f>IF(B42="","",ROW()-3)</f>
        <v/>
      </c>
      <c r="B42" s="9" t="n"/>
      <c r="C42" s="9" t="n"/>
      <c r="D42" s="9" t="n"/>
      <c r="E42" s="10" t="n"/>
      <c r="F42" s="10" t="n"/>
      <c r="G42" s="9" t="n"/>
      <c r="H42" s="9" t="n"/>
      <c r="I42" s="9" t="n"/>
      <c r="J42" s="9" t="n"/>
      <c r="K42" s="10" t="n"/>
      <c r="L42" s="10" t="n"/>
      <c r="M42" s="10" t="n"/>
      <c r="N42" s="9">
        <f>IF($L42="","",$L42-TODAY())</f>
        <v/>
      </c>
      <c r="O42" s="9">
        <f>IF($L42="","",IF($L42&lt;TODAY(),"Expiré",IF($L42-TODAY()&lt;=30,"Urgent J-30",IF($L42-TODAY()&lt;=60,"Alerte J-60",IF($L42-TODAY()&lt;=90,"À préparer J-90","Valide")))))</f>
        <v/>
      </c>
      <c r="P42" s="9" t="n"/>
    </row>
    <row r="43">
      <c r="A43" s="9">
        <f>IF(B43="","",ROW()-3)</f>
        <v/>
      </c>
      <c r="B43" s="9" t="n"/>
      <c r="C43" s="9" t="n"/>
      <c r="D43" s="9" t="n"/>
      <c r="E43" s="10" t="n"/>
      <c r="F43" s="10" t="n"/>
      <c r="G43" s="9" t="n"/>
      <c r="H43" s="9" t="n"/>
      <c r="I43" s="9" t="n"/>
      <c r="J43" s="9" t="n"/>
      <c r="K43" s="10" t="n"/>
      <c r="L43" s="10" t="n"/>
      <c r="M43" s="10" t="n"/>
      <c r="N43" s="9">
        <f>IF($L43="","",$L43-TODAY())</f>
        <v/>
      </c>
      <c r="O43" s="9">
        <f>IF($L43="","",IF($L43&lt;TODAY(),"Expiré",IF($L43-TODAY()&lt;=30,"Urgent J-30",IF($L43-TODAY()&lt;=60,"Alerte J-60",IF($L43-TODAY()&lt;=90,"À préparer J-90","Valide")))))</f>
        <v/>
      </c>
      <c r="P43" s="9" t="n"/>
    </row>
    <row r="44">
      <c r="A44" s="9">
        <f>IF(B44="","",ROW()-3)</f>
        <v/>
      </c>
      <c r="B44" s="9" t="n"/>
      <c r="C44" s="9" t="n"/>
      <c r="D44" s="9" t="n"/>
      <c r="E44" s="10" t="n"/>
      <c r="F44" s="10" t="n"/>
      <c r="G44" s="9" t="n"/>
      <c r="H44" s="9" t="n"/>
      <c r="I44" s="9" t="n"/>
      <c r="J44" s="9" t="n"/>
      <c r="K44" s="10" t="n"/>
      <c r="L44" s="10" t="n"/>
      <c r="M44" s="10" t="n"/>
      <c r="N44" s="9">
        <f>IF($L44="","",$L44-TODAY())</f>
        <v/>
      </c>
      <c r="O44" s="9">
        <f>IF($L44="","",IF($L44&lt;TODAY(),"Expiré",IF($L44-TODAY()&lt;=30,"Urgent J-30",IF($L44-TODAY()&lt;=60,"Alerte J-60",IF($L44-TODAY()&lt;=90,"À préparer J-90","Valide")))))</f>
        <v/>
      </c>
      <c r="P44" s="9" t="n"/>
    </row>
    <row r="45">
      <c r="A45" s="9">
        <f>IF(B45="","",ROW()-3)</f>
        <v/>
      </c>
      <c r="B45" s="9" t="n"/>
      <c r="C45" s="9" t="n"/>
      <c r="D45" s="9" t="n"/>
      <c r="E45" s="10" t="n"/>
      <c r="F45" s="10" t="n"/>
      <c r="G45" s="9" t="n"/>
      <c r="H45" s="9" t="n"/>
      <c r="I45" s="9" t="n"/>
      <c r="J45" s="9" t="n"/>
      <c r="K45" s="10" t="n"/>
      <c r="L45" s="10" t="n"/>
      <c r="M45" s="10" t="n"/>
      <c r="N45" s="9">
        <f>IF($L45="","",$L45-TODAY())</f>
        <v/>
      </c>
      <c r="O45" s="9">
        <f>IF($L45="","",IF($L45&lt;TODAY(),"Expiré",IF($L45-TODAY()&lt;=30,"Urgent J-30",IF($L45-TODAY()&lt;=60,"Alerte J-60",IF($L45-TODAY()&lt;=90,"À préparer J-90","Valide")))))</f>
        <v/>
      </c>
      <c r="P45" s="9" t="n"/>
    </row>
    <row r="46">
      <c r="A46" s="9">
        <f>IF(B46="","",ROW()-3)</f>
        <v/>
      </c>
      <c r="B46" s="9" t="n"/>
      <c r="C46" s="9" t="n"/>
      <c r="D46" s="9" t="n"/>
      <c r="E46" s="10" t="n"/>
      <c r="F46" s="10" t="n"/>
      <c r="G46" s="9" t="n"/>
      <c r="H46" s="9" t="n"/>
      <c r="I46" s="9" t="n"/>
      <c r="J46" s="9" t="n"/>
      <c r="K46" s="10" t="n"/>
      <c r="L46" s="10" t="n"/>
      <c r="M46" s="10" t="n"/>
      <c r="N46" s="9">
        <f>IF($L46="","",$L46-TODAY())</f>
        <v/>
      </c>
      <c r="O46" s="9">
        <f>IF($L46="","",IF($L46&lt;TODAY(),"Expiré",IF($L46-TODAY()&lt;=30,"Urgent J-30",IF($L46-TODAY()&lt;=60,"Alerte J-60",IF($L46-TODAY()&lt;=90,"À préparer J-90","Valide")))))</f>
        <v/>
      </c>
      <c r="P46" s="9" t="n"/>
    </row>
    <row r="47">
      <c r="A47" s="9">
        <f>IF(B47="","",ROW()-3)</f>
        <v/>
      </c>
      <c r="B47" s="9" t="n"/>
      <c r="C47" s="9" t="n"/>
      <c r="D47" s="9" t="n"/>
      <c r="E47" s="10" t="n"/>
      <c r="F47" s="10" t="n"/>
      <c r="G47" s="9" t="n"/>
      <c r="H47" s="9" t="n"/>
      <c r="I47" s="9" t="n"/>
      <c r="J47" s="9" t="n"/>
      <c r="K47" s="10" t="n"/>
      <c r="L47" s="10" t="n"/>
      <c r="M47" s="10" t="n"/>
      <c r="N47" s="9">
        <f>IF($L47="","",$L47-TODAY())</f>
        <v/>
      </c>
      <c r="O47" s="9">
        <f>IF($L47="","",IF($L47&lt;TODAY(),"Expiré",IF($L47-TODAY()&lt;=30,"Urgent J-30",IF($L47-TODAY()&lt;=60,"Alerte J-60",IF($L47-TODAY()&lt;=90,"À préparer J-90","Valide")))))</f>
        <v/>
      </c>
      <c r="P47" s="9" t="n"/>
    </row>
    <row r="48">
      <c r="A48" s="9">
        <f>IF(B48="","",ROW()-3)</f>
        <v/>
      </c>
      <c r="B48" s="9" t="n"/>
      <c r="C48" s="9" t="n"/>
      <c r="D48" s="9" t="n"/>
      <c r="E48" s="10" t="n"/>
      <c r="F48" s="10" t="n"/>
      <c r="G48" s="9" t="n"/>
      <c r="H48" s="9" t="n"/>
      <c r="I48" s="9" t="n"/>
      <c r="J48" s="9" t="n"/>
      <c r="K48" s="10" t="n"/>
      <c r="L48" s="10" t="n"/>
      <c r="M48" s="10" t="n"/>
      <c r="N48" s="9">
        <f>IF($L48="","",$L48-TODAY())</f>
        <v/>
      </c>
      <c r="O48" s="9">
        <f>IF($L48="","",IF($L48&lt;TODAY(),"Expiré",IF($L48-TODAY()&lt;=30,"Urgent J-30",IF($L48-TODAY()&lt;=60,"Alerte J-60",IF($L48-TODAY()&lt;=90,"À préparer J-90","Valide")))))</f>
        <v/>
      </c>
      <c r="P48" s="9" t="n"/>
    </row>
    <row r="49">
      <c r="A49" s="9">
        <f>IF(B49="","",ROW()-3)</f>
        <v/>
      </c>
      <c r="B49" s="9" t="n"/>
      <c r="C49" s="9" t="n"/>
      <c r="D49" s="9" t="n"/>
      <c r="E49" s="10" t="n"/>
      <c r="F49" s="10" t="n"/>
      <c r="G49" s="9" t="n"/>
      <c r="H49" s="9" t="n"/>
      <c r="I49" s="9" t="n"/>
      <c r="J49" s="9" t="n"/>
      <c r="K49" s="10" t="n"/>
      <c r="L49" s="10" t="n"/>
      <c r="M49" s="10" t="n"/>
      <c r="N49" s="9">
        <f>IF($L49="","",$L49-TODAY())</f>
        <v/>
      </c>
      <c r="O49" s="9">
        <f>IF($L49="","",IF($L49&lt;TODAY(),"Expiré",IF($L49-TODAY()&lt;=30,"Urgent J-30",IF($L49-TODAY()&lt;=60,"Alerte J-60",IF($L49-TODAY()&lt;=90,"À préparer J-90","Valide")))))</f>
        <v/>
      </c>
      <c r="P49" s="9" t="n"/>
    </row>
    <row r="50">
      <c r="A50" s="9">
        <f>IF(B50="","",ROW()-3)</f>
        <v/>
      </c>
      <c r="B50" s="9" t="n"/>
      <c r="C50" s="9" t="n"/>
      <c r="D50" s="9" t="n"/>
      <c r="E50" s="10" t="n"/>
      <c r="F50" s="10" t="n"/>
      <c r="G50" s="9" t="n"/>
      <c r="H50" s="9" t="n"/>
      <c r="I50" s="9" t="n"/>
      <c r="J50" s="9" t="n"/>
      <c r="K50" s="10" t="n"/>
      <c r="L50" s="10" t="n"/>
      <c r="M50" s="10" t="n"/>
      <c r="N50" s="9">
        <f>IF($L50="","",$L50-TODAY())</f>
        <v/>
      </c>
      <c r="O50" s="9">
        <f>IF($L50="","",IF($L50&lt;TODAY(),"Expiré",IF($L50-TODAY()&lt;=30,"Urgent J-30",IF($L50-TODAY()&lt;=60,"Alerte J-60",IF($L50-TODAY()&lt;=90,"À préparer J-90","Valide")))))</f>
        <v/>
      </c>
      <c r="P50" s="9" t="n"/>
    </row>
    <row r="51">
      <c r="A51" s="9">
        <f>IF(B51="","",ROW()-3)</f>
        <v/>
      </c>
      <c r="B51" s="9" t="n"/>
      <c r="C51" s="9" t="n"/>
      <c r="D51" s="9" t="n"/>
      <c r="E51" s="10" t="n"/>
      <c r="F51" s="10" t="n"/>
      <c r="G51" s="9" t="n"/>
      <c r="H51" s="9" t="n"/>
      <c r="I51" s="9" t="n"/>
      <c r="J51" s="9" t="n"/>
      <c r="K51" s="10" t="n"/>
      <c r="L51" s="10" t="n"/>
      <c r="M51" s="10" t="n"/>
      <c r="N51" s="9">
        <f>IF($L51="","",$L51-TODAY())</f>
        <v/>
      </c>
      <c r="O51" s="9">
        <f>IF($L51="","",IF($L51&lt;TODAY(),"Expiré",IF($L51-TODAY()&lt;=30,"Urgent J-30",IF($L51-TODAY()&lt;=60,"Alerte J-60",IF($L51-TODAY()&lt;=90,"À préparer J-90","Valide")))))</f>
        <v/>
      </c>
      <c r="P51" s="9" t="n"/>
    </row>
    <row r="52">
      <c r="A52" s="9">
        <f>IF(B52="","",ROW()-3)</f>
        <v/>
      </c>
      <c r="B52" s="9" t="n"/>
      <c r="C52" s="9" t="n"/>
      <c r="D52" s="9" t="n"/>
      <c r="E52" s="10" t="n"/>
      <c r="F52" s="10" t="n"/>
      <c r="G52" s="9" t="n"/>
      <c r="H52" s="9" t="n"/>
      <c r="I52" s="9" t="n"/>
      <c r="J52" s="9" t="n"/>
      <c r="K52" s="10" t="n"/>
      <c r="L52" s="10" t="n"/>
      <c r="M52" s="10" t="n"/>
      <c r="N52" s="9">
        <f>IF($L52="","",$L52-TODAY())</f>
        <v/>
      </c>
      <c r="O52" s="9">
        <f>IF($L52="","",IF($L52&lt;TODAY(),"Expiré",IF($L52-TODAY()&lt;=30,"Urgent J-30",IF($L52-TODAY()&lt;=60,"Alerte J-60",IF($L52-TODAY()&lt;=90,"À préparer J-90","Valide")))))</f>
        <v/>
      </c>
      <c r="P52" s="9" t="n"/>
    </row>
    <row r="53">
      <c r="A53" s="9">
        <f>IF(B53="","",ROW()-3)</f>
        <v/>
      </c>
      <c r="B53" s="9" t="n"/>
      <c r="C53" s="9" t="n"/>
      <c r="D53" s="9" t="n"/>
      <c r="E53" s="10" t="n"/>
      <c r="F53" s="10" t="n"/>
      <c r="G53" s="9" t="n"/>
      <c r="H53" s="9" t="n"/>
      <c r="I53" s="9" t="n"/>
      <c r="J53" s="9" t="n"/>
      <c r="K53" s="10" t="n"/>
      <c r="L53" s="10" t="n"/>
      <c r="M53" s="10" t="n"/>
      <c r="N53" s="9">
        <f>IF($L53="","",$L53-TODAY())</f>
        <v/>
      </c>
      <c r="O53" s="9">
        <f>IF($L53="","",IF($L53&lt;TODAY(),"Expiré",IF($L53-TODAY()&lt;=30,"Urgent J-30",IF($L53-TODAY()&lt;=60,"Alerte J-60",IF($L53-TODAY()&lt;=90,"À préparer J-90","Valide")))))</f>
        <v/>
      </c>
      <c r="P53" s="9" t="n"/>
    </row>
    <row r="54">
      <c r="A54" s="9">
        <f>IF(B54="","",ROW()-3)</f>
        <v/>
      </c>
      <c r="B54" s="9" t="n"/>
      <c r="C54" s="9" t="n"/>
      <c r="D54" s="9" t="n"/>
      <c r="E54" s="10" t="n"/>
      <c r="F54" s="10" t="n"/>
      <c r="G54" s="9" t="n"/>
      <c r="H54" s="9" t="n"/>
      <c r="I54" s="9" t="n"/>
      <c r="J54" s="9" t="n"/>
      <c r="K54" s="10" t="n"/>
      <c r="L54" s="10" t="n"/>
      <c r="M54" s="10" t="n"/>
      <c r="N54" s="9">
        <f>IF($L54="","",$L54-TODAY())</f>
        <v/>
      </c>
      <c r="O54" s="9">
        <f>IF($L54="","",IF($L54&lt;TODAY(),"Expiré",IF($L54-TODAY()&lt;=30,"Urgent J-30",IF($L54-TODAY()&lt;=60,"Alerte J-60",IF($L54-TODAY()&lt;=90,"À préparer J-90","Valide")))))</f>
        <v/>
      </c>
      <c r="P54" s="9" t="n"/>
    </row>
    <row r="55">
      <c r="A55" s="9">
        <f>IF(B55="","",ROW()-3)</f>
        <v/>
      </c>
      <c r="B55" s="9" t="n"/>
      <c r="C55" s="9" t="n"/>
      <c r="D55" s="9" t="n"/>
      <c r="E55" s="10" t="n"/>
      <c r="F55" s="10" t="n"/>
      <c r="G55" s="9" t="n"/>
      <c r="H55" s="9" t="n"/>
      <c r="I55" s="9" t="n"/>
      <c r="J55" s="9" t="n"/>
      <c r="K55" s="10" t="n"/>
      <c r="L55" s="10" t="n"/>
      <c r="M55" s="10" t="n"/>
      <c r="N55" s="9">
        <f>IF($L55="","",$L55-TODAY())</f>
        <v/>
      </c>
      <c r="O55" s="9">
        <f>IF($L55="","",IF($L55&lt;TODAY(),"Expiré",IF($L55-TODAY()&lt;=30,"Urgent J-30",IF($L55-TODAY()&lt;=60,"Alerte J-60",IF($L55-TODAY()&lt;=90,"À préparer J-90","Valide")))))</f>
        <v/>
      </c>
      <c r="P55" s="9" t="n"/>
    </row>
    <row r="56">
      <c r="A56" s="9">
        <f>IF(B56="","",ROW()-3)</f>
        <v/>
      </c>
      <c r="B56" s="9" t="n"/>
      <c r="C56" s="9" t="n"/>
      <c r="D56" s="9" t="n"/>
      <c r="E56" s="10" t="n"/>
      <c r="F56" s="10" t="n"/>
      <c r="G56" s="9" t="n"/>
      <c r="H56" s="9" t="n"/>
      <c r="I56" s="9" t="n"/>
      <c r="J56" s="9" t="n"/>
      <c r="K56" s="10" t="n"/>
      <c r="L56" s="10" t="n"/>
      <c r="M56" s="10" t="n"/>
      <c r="N56" s="9">
        <f>IF($L56="","",$L56-TODAY())</f>
        <v/>
      </c>
      <c r="O56" s="9">
        <f>IF($L56="","",IF($L56&lt;TODAY(),"Expiré",IF($L56-TODAY()&lt;=30,"Urgent J-30",IF($L56-TODAY()&lt;=60,"Alerte J-60",IF($L56-TODAY()&lt;=90,"À préparer J-90","Valide")))))</f>
        <v/>
      </c>
      <c r="P56" s="9" t="n"/>
    </row>
    <row r="57">
      <c r="A57" s="9">
        <f>IF(B57="","",ROW()-3)</f>
        <v/>
      </c>
      <c r="B57" s="9" t="n"/>
      <c r="C57" s="9" t="n"/>
      <c r="D57" s="9" t="n"/>
      <c r="E57" s="10" t="n"/>
      <c r="F57" s="10" t="n"/>
      <c r="G57" s="9" t="n"/>
      <c r="H57" s="9" t="n"/>
      <c r="I57" s="9" t="n"/>
      <c r="J57" s="9" t="n"/>
      <c r="K57" s="10" t="n"/>
      <c r="L57" s="10" t="n"/>
      <c r="M57" s="10" t="n"/>
      <c r="N57" s="9">
        <f>IF($L57="","",$L57-TODAY())</f>
        <v/>
      </c>
      <c r="O57" s="9">
        <f>IF($L57="","",IF($L57&lt;TODAY(),"Expiré",IF($L57-TODAY()&lt;=30,"Urgent J-30",IF($L57-TODAY()&lt;=60,"Alerte J-60",IF($L57-TODAY()&lt;=90,"À préparer J-90","Valide")))))</f>
        <v/>
      </c>
      <c r="P57" s="9" t="n"/>
    </row>
    <row r="58">
      <c r="A58" s="9">
        <f>IF(B58="","",ROW()-3)</f>
        <v/>
      </c>
      <c r="B58" s="9" t="n"/>
      <c r="C58" s="9" t="n"/>
      <c r="D58" s="9" t="n"/>
      <c r="E58" s="10" t="n"/>
      <c r="F58" s="10" t="n"/>
      <c r="G58" s="9" t="n"/>
      <c r="H58" s="9" t="n"/>
      <c r="I58" s="9" t="n"/>
      <c r="J58" s="9" t="n"/>
      <c r="K58" s="10" t="n"/>
      <c r="L58" s="10" t="n"/>
      <c r="M58" s="10" t="n"/>
      <c r="N58" s="9">
        <f>IF($L58="","",$L58-TODAY())</f>
        <v/>
      </c>
      <c r="O58" s="9">
        <f>IF($L58="","",IF($L58&lt;TODAY(),"Expiré",IF($L58-TODAY()&lt;=30,"Urgent J-30",IF($L58-TODAY()&lt;=60,"Alerte J-60",IF($L58-TODAY()&lt;=90,"À préparer J-90","Valide")))))</f>
        <v/>
      </c>
      <c r="P58" s="9" t="n"/>
    </row>
    <row r="59">
      <c r="A59" s="9">
        <f>IF(B59="","",ROW()-3)</f>
        <v/>
      </c>
      <c r="B59" s="9" t="n"/>
      <c r="C59" s="9" t="n"/>
      <c r="D59" s="9" t="n"/>
      <c r="E59" s="10" t="n"/>
      <c r="F59" s="10" t="n"/>
      <c r="G59" s="9" t="n"/>
      <c r="H59" s="9" t="n"/>
      <c r="I59" s="9" t="n"/>
      <c r="J59" s="9" t="n"/>
      <c r="K59" s="10" t="n"/>
      <c r="L59" s="10" t="n"/>
      <c r="M59" s="10" t="n"/>
      <c r="N59" s="9">
        <f>IF($L59="","",$L59-TODAY())</f>
        <v/>
      </c>
      <c r="O59" s="9">
        <f>IF($L59="","",IF($L59&lt;TODAY(),"Expiré",IF($L59-TODAY()&lt;=30,"Urgent J-30",IF($L59-TODAY()&lt;=60,"Alerte J-60",IF($L59-TODAY()&lt;=90,"À préparer J-90","Valide")))))</f>
        <v/>
      </c>
      <c r="P59" s="9" t="n"/>
    </row>
    <row r="60">
      <c r="A60" s="9">
        <f>IF(B60="","",ROW()-3)</f>
        <v/>
      </c>
      <c r="B60" s="9" t="n"/>
      <c r="C60" s="9" t="n"/>
      <c r="D60" s="9" t="n"/>
      <c r="E60" s="10" t="n"/>
      <c r="F60" s="10" t="n"/>
      <c r="G60" s="9" t="n"/>
      <c r="H60" s="9" t="n"/>
      <c r="I60" s="9" t="n"/>
      <c r="J60" s="9" t="n"/>
      <c r="K60" s="10" t="n"/>
      <c r="L60" s="10" t="n"/>
      <c r="M60" s="10" t="n"/>
      <c r="N60" s="9">
        <f>IF($L60="","",$L60-TODAY())</f>
        <v/>
      </c>
      <c r="O60" s="9">
        <f>IF($L60="","",IF($L60&lt;TODAY(),"Expiré",IF($L60-TODAY()&lt;=30,"Urgent J-30",IF($L60-TODAY()&lt;=60,"Alerte J-60",IF($L60-TODAY()&lt;=90,"À préparer J-90","Valide")))))</f>
        <v/>
      </c>
      <c r="P60" s="9" t="n"/>
    </row>
    <row r="61">
      <c r="A61" s="9">
        <f>IF(B61="","",ROW()-3)</f>
        <v/>
      </c>
      <c r="B61" s="9" t="n"/>
      <c r="C61" s="9" t="n"/>
      <c r="D61" s="9" t="n"/>
      <c r="E61" s="10" t="n"/>
      <c r="F61" s="10" t="n"/>
      <c r="G61" s="9" t="n"/>
      <c r="H61" s="9" t="n"/>
      <c r="I61" s="9" t="n"/>
      <c r="J61" s="9" t="n"/>
      <c r="K61" s="10" t="n"/>
      <c r="L61" s="10" t="n"/>
      <c r="M61" s="10" t="n"/>
      <c r="N61" s="9">
        <f>IF($L61="","",$L61-TODAY())</f>
        <v/>
      </c>
      <c r="O61" s="9">
        <f>IF($L61="","",IF($L61&lt;TODAY(),"Expiré",IF($L61-TODAY()&lt;=30,"Urgent J-30",IF($L61-TODAY()&lt;=60,"Alerte J-60",IF($L61-TODAY()&lt;=90,"À préparer J-90","Valide")))))</f>
        <v/>
      </c>
      <c r="P61" s="9" t="n"/>
    </row>
    <row r="62">
      <c r="A62" s="9">
        <f>IF(B62="","",ROW()-3)</f>
        <v/>
      </c>
      <c r="B62" s="9" t="n"/>
      <c r="C62" s="9" t="n"/>
      <c r="D62" s="9" t="n"/>
      <c r="E62" s="10" t="n"/>
      <c r="F62" s="10" t="n"/>
      <c r="G62" s="9" t="n"/>
      <c r="H62" s="9" t="n"/>
      <c r="I62" s="9" t="n"/>
      <c r="J62" s="9" t="n"/>
      <c r="K62" s="10" t="n"/>
      <c r="L62" s="10" t="n"/>
      <c r="M62" s="10" t="n"/>
      <c r="N62" s="9">
        <f>IF($L62="","",$L62-TODAY())</f>
        <v/>
      </c>
      <c r="O62" s="9">
        <f>IF($L62="","",IF($L62&lt;TODAY(),"Expiré",IF($L62-TODAY()&lt;=30,"Urgent J-30",IF($L62-TODAY()&lt;=60,"Alerte J-60",IF($L62-TODAY()&lt;=90,"À préparer J-90","Valide")))))</f>
        <v/>
      </c>
      <c r="P62" s="9" t="n"/>
    </row>
    <row r="63">
      <c r="A63" s="9">
        <f>IF(B63="","",ROW()-3)</f>
        <v/>
      </c>
      <c r="B63" s="9" t="n"/>
      <c r="C63" s="9" t="n"/>
      <c r="D63" s="9" t="n"/>
      <c r="E63" s="10" t="n"/>
      <c r="F63" s="10" t="n"/>
      <c r="G63" s="9" t="n"/>
      <c r="H63" s="9" t="n"/>
      <c r="I63" s="9" t="n"/>
      <c r="J63" s="9" t="n"/>
      <c r="K63" s="10" t="n"/>
      <c r="L63" s="10" t="n"/>
      <c r="M63" s="10" t="n"/>
      <c r="N63" s="9">
        <f>IF($L63="","",$L63-TODAY())</f>
        <v/>
      </c>
      <c r="O63" s="9">
        <f>IF($L63="","",IF($L63&lt;TODAY(),"Expiré",IF($L63-TODAY()&lt;=30,"Urgent J-30",IF($L63-TODAY()&lt;=60,"Alerte J-60",IF($L63-TODAY()&lt;=90,"À préparer J-90","Valide")))))</f>
        <v/>
      </c>
      <c r="P63" s="9" t="n"/>
    </row>
    <row r="64">
      <c r="A64" s="9">
        <f>IF(B64="","",ROW()-3)</f>
        <v/>
      </c>
      <c r="B64" s="9" t="n"/>
      <c r="C64" s="9" t="n"/>
      <c r="D64" s="9" t="n"/>
      <c r="E64" s="10" t="n"/>
      <c r="F64" s="10" t="n"/>
      <c r="G64" s="9" t="n"/>
      <c r="H64" s="9" t="n"/>
      <c r="I64" s="9" t="n"/>
      <c r="J64" s="9" t="n"/>
      <c r="K64" s="10" t="n"/>
      <c r="L64" s="10" t="n"/>
      <c r="M64" s="10" t="n"/>
      <c r="N64" s="9">
        <f>IF($L64="","",$L64-TODAY())</f>
        <v/>
      </c>
      <c r="O64" s="9">
        <f>IF($L64="","",IF($L64&lt;TODAY(),"Expiré",IF($L64-TODAY()&lt;=30,"Urgent J-30",IF($L64-TODAY()&lt;=60,"Alerte J-60",IF($L64-TODAY()&lt;=90,"À préparer J-90","Valide")))))</f>
        <v/>
      </c>
      <c r="P64" s="9" t="n"/>
    </row>
    <row r="65">
      <c r="A65" s="9">
        <f>IF(B65="","",ROW()-3)</f>
        <v/>
      </c>
      <c r="B65" s="9" t="n"/>
      <c r="C65" s="9" t="n"/>
      <c r="D65" s="9" t="n"/>
      <c r="E65" s="10" t="n"/>
      <c r="F65" s="10" t="n"/>
      <c r="G65" s="9" t="n"/>
      <c r="H65" s="9" t="n"/>
      <c r="I65" s="9" t="n"/>
      <c r="J65" s="9" t="n"/>
      <c r="K65" s="10" t="n"/>
      <c r="L65" s="10" t="n"/>
      <c r="M65" s="10" t="n"/>
      <c r="N65" s="9">
        <f>IF($L65="","",$L65-TODAY())</f>
        <v/>
      </c>
      <c r="O65" s="9">
        <f>IF($L65="","",IF($L65&lt;TODAY(),"Expiré",IF($L65-TODAY()&lt;=30,"Urgent J-30",IF($L65-TODAY()&lt;=60,"Alerte J-60",IF($L65-TODAY()&lt;=90,"À préparer J-90","Valide")))))</f>
        <v/>
      </c>
      <c r="P65" s="9" t="n"/>
    </row>
    <row r="66">
      <c r="A66" s="9">
        <f>IF(B66="","",ROW()-3)</f>
        <v/>
      </c>
      <c r="B66" s="9" t="n"/>
      <c r="C66" s="9" t="n"/>
      <c r="D66" s="9" t="n"/>
      <c r="E66" s="10" t="n"/>
      <c r="F66" s="10" t="n"/>
      <c r="G66" s="9" t="n"/>
      <c r="H66" s="9" t="n"/>
      <c r="I66" s="9" t="n"/>
      <c r="J66" s="9" t="n"/>
      <c r="K66" s="10" t="n"/>
      <c r="L66" s="10" t="n"/>
      <c r="M66" s="10" t="n"/>
      <c r="N66" s="9">
        <f>IF($L66="","",$L66-TODAY())</f>
        <v/>
      </c>
      <c r="O66" s="9">
        <f>IF($L66="","",IF($L66&lt;TODAY(),"Expiré",IF($L66-TODAY()&lt;=30,"Urgent J-30",IF($L66-TODAY()&lt;=60,"Alerte J-60",IF($L66-TODAY()&lt;=90,"À préparer J-90","Valide")))))</f>
        <v/>
      </c>
      <c r="P66" s="9" t="n"/>
    </row>
    <row r="67">
      <c r="A67" s="9">
        <f>IF(B67="","",ROW()-3)</f>
        <v/>
      </c>
      <c r="B67" s="9" t="n"/>
      <c r="C67" s="9" t="n"/>
      <c r="D67" s="9" t="n"/>
      <c r="E67" s="10" t="n"/>
      <c r="F67" s="10" t="n"/>
      <c r="G67" s="9" t="n"/>
      <c r="H67" s="9" t="n"/>
      <c r="I67" s="9" t="n"/>
      <c r="J67" s="9" t="n"/>
      <c r="K67" s="10" t="n"/>
      <c r="L67" s="10" t="n"/>
      <c r="M67" s="10" t="n"/>
      <c r="N67" s="9">
        <f>IF($L67="","",$L67-TODAY())</f>
        <v/>
      </c>
      <c r="O67" s="9">
        <f>IF($L67="","",IF($L67&lt;TODAY(),"Expiré",IF($L67-TODAY()&lt;=30,"Urgent J-30",IF($L67-TODAY()&lt;=60,"Alerte J-60",IF($L67-TODAY()&lt;=90,"À préparer J-90","Valide")))))</f>
        <v/>
      </c>
      <c r="P67" s="9" t="n"/>
    </row>
    <row r="68">
      <c r="A68" s="9">
        <f>IF(B68="","",ROW()-3)</f>
        <v/>
      </c>
      <c r="B68" s="9" t="n"/>
      <c r="C68" s="9" t="n"/>
      <c r="D68" s="9" t="n"/>
      <c r="E68" s="10" t="n"/>
      <c r="F68" s="10" t="n"/>
      <c r="G68" s="9" t="n"/>
      <c r="H68" s="9" t="n"/>
      <c r="I68" s="9" t="n"/>
      <c r="J68" s="9" t="n"/>
      <c r="K68" s="10" t="n"/>
      <c r="L68" s="10" t="n"/>
      <c r="M68" s="10" t="n"/>
      <c r="N68" s="9">
        <f>IF($L68="","",$L68-TODAY())</f>
        <v/>
      </c>
      <c r="O68" s="9">
        <f>IF($L68="","",IF($L68&lt;TODAY(),"Expiré",IF($L68-TODAY()&lt;=30,"Urgent J-30",IF($L68-TODAY()&lt;=60,"Alerte J-60",IF($L68-TODAY()&lt;=90,"À préparer J-90","Valide")))))</f>
        <v/>
      </c>
      <c r="P68" s="9" t="n"/>
    </row>
    <row r="69">
      <c r="A69" s="9">
        <f>IF(B69="","",ROW()-3)</f>
        <v/>
      </c>
      <c r="B69" s="9" t="n"/>
      <c r="C69" s="9" t="n"/>
      <c r="D69" s="9" t="n"/>
      <c r="E69" s="10" t="n"/>
      <c r="F69" s="10" t="n"/>
      <c r="G69" s="9" t="n"/>
      <c r="H69" s="9" t="n"/>
      <c r="I69" s="9" t="n"/>
      <c r="J69" s="9" t="n"/>
      <c r="K69" s="10" t="n"/>
      <c r="L69" s="10" t="n"/>
      <c r="M69" s="10" t="n"/>
      <c r="N69" s="9">
        <f>IF($L69="","",$L69-TODAY())</f>
        <v/>
      </c>
      <c r="O69" s="9">
        <f>IF($L69="","",IF($L69&lt;TODAY(),"Expiré",IF($L69-TODAY()&lt;=30,"Urgent J-30",IF($L69-TODAY()&lt;=60,"Alerte J-60",IF($L69-TODAY()&lt;=90,"À préparer J-90","Valide")))))</f>
        <v/>
      </c>
      <c r="P69" s="9" t="n"/>
    </row>
    <row r="70">
      <c r="A70" s="9">
        <f>IF(B70="","",ROW()-3)</f>
        <v/>
      </c>
      <c r="B70" s="9" t="n"/>
      <c r="C70" s="9" t="n"/>
      <c r="D70" s="9" t="n"/>
      <c r="E70" s="10" t="n"/>
      <c r="F70" s="10" t="n"/>
      <c r="G70" s="9" t="n"/>
      <c r="H70" s="9" t="n"/>
      <c r="I70" s="9" t="n"/>
      <c r="J70" s="9" t="n"/>
      <c r="K70" s="10" t="n"/>
      <c r="L70" s="10" t="n"/>
      <c r="M70" s="10" t="n"/>
      <c r="N70" s="9">
        <f>IF($L70="","",$L70-TODAY())</f>
        <v/>
      </c>
      <c r="O70" s="9">
        <f>IF($L70="","",IF($L70&lt;TODAY(),"Expiré",IF($L70-TODAY()&lt;=30,"Urgent J-30",IF($L70-TODAY()&lt;=60,"Alerte J-60",IF($L70-TODAY()&lt;=90,"À préparer J-90","Valide")))))</f>
        <v/>
      </c>
      <c r="P70" s="9" t="n"/>
    </row>
    <row r="71">
      <c r="A71" s="9">
        <f>IF(B71="","",ROW()-3)</f>
        <v/>
      </c>
      <c r="B71" s="9" t="n"/>
      <c r="C71" s="9" t="n"/>
      <c r="D71" s="9" t="n"/>
      <c r="E71" s="10" t="n"/>
      <c r="F71" s="10" t="n"/>
      <c r="G71" s="9" t="n"/>
      <c r="H71" s="9" t="n"/>
      <c r="I71" s="9" t="n"/>
      <c r="J71" s="9" t="n"/>
      <c r="K71" s="10" t="n"/>
      <c r="L71" s="10" t="n"/>
      <c r="M71" s="10" t="n"/>
      <c r="N71" s="9">
        <f>IF($L71="","",$L71-TODAY())</f>
        <v/>
      </c>
      <c r="O71" s="9">
        <f>IF($L71="","",IF($L71&lt;TODAY(),"Expiré",IF($L71-TODAY()&lt;=30,"Urgent J-30",IF($L71-TODAY()&lt;=60,"Alerte J-60",IF($L71-TODAY()&lt;=90,"À préparer J-90","Valide")))))</f>
        <v/>
      </c>
      <c r="P71" s="9" t="n"/>
    </row>
    <row r="72">
      <c r="A72" s="9">
        <f>IF(B72="","",ROW()-3)</f>
        <v/>
      </c>
      <c r="B72" s="9" t="n"/>
      <c r="C72" s="9" t="n"/>
      <c r="D72" s="9" t="n"/>
      <c r="E72" s="10" t="n"/>
      <c r="F72" s="10" t="n"/>
      <c r="G72" s="9" t="n"/>
      <c r="H72" s="9" t="n"/>
      <c r="I72" s="9" t="n"/>
      <c r="J72" s="9" t="n"/>
      <c r="K72" s="10" t="n"/>
      <c r="L72" s="10" t="n"/>
      <c r="M72" s="10" t="n"/>
      <c r="N72" s="9">
        <f>IF($L72="","",$L72-TODAY())</f>
        <v/>
      </c>
      <c r="O72" s="9">
        <f>IF($L72="","",IF($L72&lt;TODAY(),"Expiré",IF($L72-TODAY()&lt;=30,"Urgent J-30",IF($L72-TODAY()&lt;=60,"Alerte J-60",IF($L72-TODAY()&lt;=90,"À préparer J-90","Valide")))))</f>
        <v/>
      </c>
      <c r="P72" s="9" t="n"/>
    </row>
    <row r="73">
      <c r="A73" s="9">
        <f>IF(B73="","",ROW()-3)</f>
        <v/>
      </c>
      <c r="B73" s="9" t="n"/>
      <c r="C73" s="9" t="n"/>
      <c r="D73" s="9" t="n"/>
      <c r="E73" s="10" t="n"/>
      <c r="F73" s="10" t="n"/>
      <c r="G73" s="9" t="n"/>
      <c r="H73" s="9" t="n"/>
      <c r="I73" s="9" t="n"/>
      <c r="J73" s="9" t="n"/>
      <c r="K73" s="10" t="n"/>
      <c r="L73" s="10" t="n"/>
      <c r="M73" s="10" t="n"/>
      <c r="N73" s="9">
        <f>IF($L73="","",$L73-TODAY())</f>
        <v/>
      </c>
      <c r="O73" s="9">
        <f>IF($L73="","",IF($L73&lt;TODAY(),"Expiré",IF($L73-TODAY()&lt;=30,"Urgent J-30",IF($L73-TODAY()&lt;=60,"Alerte J-60",IF($L73-TODAY()&lt;=90,"À préparer J-90","Valide")))))</f>
        <v/>
      </c>
      <c r="P73" s="9" t="n"/>
    </row>
    <row r="74">
      <c r="A74" s="9">
        <f>IF(B74="","",ROW()-3)</f>
        <v/>
      </c>
      <c r="B74" s="9" t="n"/>
      <c r="C74" s="9" t="n"/>
      <c r="D74" s="9" t="n"/>
      <c r="E74" s="10" t="n"/>
      <c r="F74" s="10" t="n"/>
      <c r="G74" s="9" t="n"/>
      <c r="H74" s="9" t="n"/>
      <c r="I74" s="9" t="n"/>
      <c r="J74" s="9" t="n"/>
      <c r="K74" s="10" t="n"/>
      <c r="L74" s="10" t="n"/>
      <c r="M74" s="10" t="n"/>
      <c r="N74" s="9">
        <f>IF($L74="","",$L74-TODAY())</f>
        <v/>
      </c>
      <c r="O74" s="9">
        <f>IF($L74="","",IF($L74&lt;TODAY(),"Expiré",IF($L74-TODAY()&lt;=30,"Urgent J-30",IF($L74-TODAY()&lt;=60,"Alerte J-60",IF($L74-TODAY()&lt;=90,"À préparer J-90","Valide")))))</f>
        <v/>
      </c>
      <c r="P74" s="9" t="n"/>
    </row>
    <row r="75">
      <c r="A75" s="9">
        <f>IF(B75="","",ROW()-3)</f>
        <v/>
      </c>
      <c r="B75" s="9" t="n"/>
      <c r="C75" s="9" t="n"/>
      <c r="D75" s="9" t="n"/>
      <c r="E75" s="10" t="n"/>
      <c r="F75" s="10" t="n"/>
      <c r="G75" s="9" t="n"/>
      <c r="H75" s="9" t="n"/>
      <c r="I75" s="9" t="n"/>
      <c r="J75" s="9" t="n"/>
      <c r="K75" s="10" t="n"/>
      <c r="L75" s="10" t="n"/>
      <c r="M75" s="10" t="n"/>
      <c r="N75" s="9">
        <f>IF($L75="","",$L75-TODAY())</f>
        <v/>
      </c>
      <c r="O75" s="9">
        <f>IF($L75="","",IF($L75&lt;TODAY(),"Expiré",IF($L75-TODAY()&lt;=30,"Urgent J-30",IF($L75-TODAY()&lt;=60,"Alerte J-60",IF($L75-TODAY()&lt;=90,"À préparer J-90","Valide")))))</f>
        <v/>
      </c>
      <c r="P75" s="9" t="n"/>
    </row>
    <row r="76">
      <c r="A76" s="9">
        <f>IF(B76="","",ROW()-3)</f>
        <v/>
      </c>
      <c r="B76" s="9" t="n"/>
      <c r="C76" s="9" t="n"/>
      <c r="D76" s="9" t="n"/>
      <c r="E76" s="10" t="n"/>
      <c r="F76" s="10" t="n"/>
      <c r="G76" s="9" t="n"/>
      <c r="H76" s="9" t="n"/>
      <c r="I76" s="9" t="n"/>
      <c r="J76" s="9" t="n"/>
      <c r="K76" s="10" t="n"/>
      <c r="L76" s="10" t="n"/>
      <c r="M76" s="10" t="n"/>
      <c r="N76" s="9">
        <f>IF($L76="","",$L76-TODAY())</f>
        <v/>
      </c>
      <c r="O76" s="9">
        <f>IF($L76="","",IF($L76&lt;TODAY(),"Expiré",IF($L76-TODAY()&lt;=30,"Urgent J-30",IF($L76-TODAY()&lt;=60,"Alerte J-60",IF($L76-TODAY()&lt;=90,"À préparer J-90","Valide")))))</f>
        <v/>
      </c>
      <c r="P76" s="9" t="n"/>
    </row>
    <row r="77">
      <c r="A77" s="9">
        <f>IF(B77="","",ROW()-3)</f>
        <v/>
      </c>
      <c r="B77" s="9" t="n"/>
      <c r="C77" s="9" t="n"/>
      <c r="D77" s="9" t="n"/>
      <c r="E77" s="10" t="n"/>
      <c r="F77" s="10" t="n"/>
      <c r="G77" s="9" t="n"/>
      <c r="H77" s="9" t="n"/>
      <c r="I77" s="9" t="n"/>
      <c r="J77" s="9" t="n"/>
      <c r="K77" s="10" t="n"/>
      <c r="L77" s="10" t="n"/>
      <c r="M77" s="10" t="n"/>
      <c r="N77" s="9">
        <f>IF($L77="","",$L77-TODAY())</f>
        <v/>
      </c>
      <c r="O77" s="9">
        <f>IF($L77="","",IF($L77&lt;TODAY(),"Expiré",IF($L77-TODAY()&lt;=30,"Urgent J-30",IF($L77-TODAY()&lt;=60,"Alerte J-60",IF($L77-TODAY()&lt;=90,"À préparer J-90","Valide")))))</f>
        <v/>
      </c>
      <c r="P77" s="9" t="n"/>
    </row>
    <row r="78">
      <c r="A78" s="9">
        <f>IF(B78="","",ROW()-3)</f>
        <v/>
      </c>
      <c r="B78" s="9" t="n"/>
      <c r="C78" s="9" t="n"/>
      <c r="D78" s="9" t="n"/>
      <c r="E78" s="10" t="n"/>
      <c r="F78" s="10" t="n"/>
      <c r="G78" s="9" t="n"/>
      <c r="H78" s="9" t="n"/>
      <c r="I78" s="9" t="n"/>
      <c r="J78" s="9" t="n"/>
      <c r="K78" s="10" t="n"/>
      <c r="L78" s="10" t="n"/>
      <c r="M78" s="10" t="n"/>
      <c r="N78" s="9">
        <f>IF($L78="","",$L78-TODAY())</f>
        <v/>
      </c>
      <c r="O78" s="9">
        <f>IF($L78="","",IF($L78&lt;TODAY(),"Expiré",IF($L78-TODAY()&lt;=30,"Urgent J-30",IF($L78-TODAY()&lt;=60,"Alerte J-60",IF($L78-TODAY()&lt;=90,"À préparer J-90","Valide")))))</f>
        <v/>
      </c>
      <c r="P78" s="9" t="n"/>
    </row>
    <row r="79">
      <c r="A79" s="9">
        <f>IF(B79="","",ROW()-3)</f>
        <v/>
      </c>
      <c r="B79" s="9" t="n"/>
      <c r="C79" s="9" t="n"/>
      <c r="D79" s="9" t="n"/>
      <c r="E79" s="10" t="n"/>
      <c r="F79" s="10" t="n"/>
      <c r="G79" s="9" t="n"/>
      <c r="H79" s="9" t="n"/>
      <c r="I79" s="9" t="n"/>
      <c r="J79" s="9" t="n"/>
      <c r="K79" s="10" t="n"/>
      <c r="L79" s="10" t="n"/>
      <c r="M79" s="10" t="n"/>
      <c r="N79" s="9">
        <f>IF($L79="","",$L79-TODAY())</f>
        <v/>
      </c>
      <c r="O79" s="9">
        <f>IF($L79="","",IF($L79&lt;TODAY(),"Expiré",IF($L79-TODAY()&lt;=30,"Urgent J-30",IF($L79-TODAY()&lt;=60,"Alerte J-60",IF($L79-TODAY()&lt;=90,"À préparer J-90","Valide")))))</f>
        <v/>
      </c>
      <c r="P79" s="9" t="n"/>
    </row>
    <row r="80">
      <c r="A80" s="9">
        <f>IF(B80="","",ROW()-3)</f>
        <v/>
      </c>
      <c r="B80" s="9" t="n"/>
      <c r="C80" s="9" t="n"/>
      <c r="D80" s="9" t="n"/>
      <c r="E80" s="10" t="n"/>
      <c r="F80" s="10" t="n"/>
      <c r="G80" s="9" t="n"/>
      <c r="H80" s="9" t="n"/>
      <c r="I80" s="9" t="n"/>
      <c r="J80" s="9" t="n"/>
      <c r="K80" s="10" t="n"/>
      <c r="L80" s="10" t="n"/>
      <c r="M80" s="10" t="n"/>
      <c r="N80" s="9">
        <f>IF($L80="","",$L80-TODAY())</f>
        <v/>
      </c>
      <c r="O80" s="9">
        <f>IF($L80="","",IF($L80&lt;TODAY(),"Expiré",IF($L80-TODAY()&lt;=30,"Urgent J-30",IF($L80-TODAY()&lt;=60,"Alerte J-60",IF($L80-TODAY()&lt;=90,"À préparer J-90","Valide")))))</f>
        <v/>
      </c>
      <c r="P80" s="9" t="n"/>
    </row>
    <row r="81">
      <c r="A81" s="9">
        <f>IF(B81="","",ROW()-3)</f>
        <v/>
      </c>
      <c r="B81" s="9" t="n"/>
      <c r="C81" s="9" t="n"/>
      <c r="D81" s="9" t="n"/>
      <c r="E81" s="10" t="n"/>
      <c r="F81" s="10" t="n"/>
      <c r="G81" s="9" t="n"/>
      <c r="H81" s="9" t="n"/>
      <c r="I81" s="9" t="n"/>
      <c r="J81" s="9" t="n"/>
      <c r="K81" s="10" t="n"/>
      <c r="L81" s="10" t="n"/>
      <c r="M81" s="10" t="n"/>
      <c r="N81" s="9">
        <f>IF($L81="","",$L81-TODAY())</f>
        <v/>
      </c>
      <c r="O81" s="9">
        <f>IF($L81="","",IF($L81&lt;TODAY(),"Expiré",IF($L81-TODAY()&lt;=30,"Urgent J-30",IF($L81-TODAY()&lt;=60,"Alerte J-60",IF($L81-TODAY()&lt;=90,"À préparer J-90","Valide")))))</f>
        <v/>
      </c>
      <c r="P81" s="9" t="n"/>
    </row>
    <row r="82">
      <c r="A82" s="9">
        <f>IF(B82="","",ROW()-3)</f>
        <v/>
      </c>
      <c r="B82" s="9" t="n"/>
      <c r="C82" s="9" t="n"/>
      <c r="D82" s="9" t="n"/>
      <c r="E82" s="10" t="n"/>
      <c r="F82" s="10" t="n"/>
      <c r="G82" s="9" t="n"/>
      <c r="H82" s="9" t="n"/>
      <c r="I82" s="9" t="n"/>
      <c r="J82" s="9" t="n"/>
      <c r="K82" s="10" t="n"/>
      <c r="L82" s="10" t="n"/>
      <c r="M82" s="10" t="n"/>
      <c r="N82" s="9">
        <f>IF($L82="","",$L82-TODAY())</f>
        <v/>
      </c>
      <c r="O82" s="9">
        <f>IF($L82="","",IF($L82&lt;TODAY(),"Expiré",IF($L82-TODAY()&lt;=30,"Urgent J-30",IF($L82-TODAY()&lt;=60,"Alerte J-60",IF($L82-TODAY()&lt;=90,"À préparer J-90","Valide")))))</f>
        <v/>
      </c>
      <c r="P82" s="9" t="n"/>
    </row>
    <row r="83">
      <c r="A83" s="9">
        <f>IF(B83="","",ROW()-3)</f>
        <v/>
      </c>
      <c r="B83" s="9" t="n"/>
      <c r="C83" s="9" t="n"/>
      <c r="D83" s="9" t="n"/>
      <c r="E83" s="10" t="n"/>
      <c r="F83" s="10" t="n"/>
      <c r="G83" s="9" t="n"/>
      <c r="H83" s="9" t="n"/>
      <c r="I83" s="9" t="n"/>
      <c r="J83" s="9" t="n"/>
      <c r="K83" s="10" t="n"/>
      <c r="L83" s="10" t="n"/>
      <c r="M83" s="10" t="n"/>
      <c r="N83" s="9">
        <f>IF($L83="","",$L83-TODAY())</f>
        <v/>
      </c>
      <c r="O83" s="9">
        <f>IF($L83="","",IF($L83&lt;TODAY(),"Expiré",IF($L83-TODAY()&lt;=30,"Urgent J-30",IF($L83-TODAY()&lt;=60,"Alerte J-60",IF($L83-TODAY()&lt;=90,"À préparer J-90","Valide")))))</f>
        <v/>
      </c>
      <c r="P83" s="9" t="n"/>
    </row>
    <row r="84">
      <c r="A84" s="9">
        <f>IF(B84="","",ROW()-3)</f>
        <v/>
      </c>
      <c r="B84" s="9" t="n"/>
      <c r="C84" s="9" t="n"/>
      <c r="D84" s="9" t="n"/>
      <c r="E84" s="10" t="n"/>
      <c r="F84" s="10" t="n"/>
      <c r="G84" s="9" t="n"/>
      <c r="H84" s="9" t="n"/>
      <c r="I84" s="9" t="n"/>
      <c r="J84" s="9" t="n"/>
      <c r="K84" s="10" t="n"/>
      <c r="L84" s="10" t="n"/>
      <c r="M84" s="10" t="n"/>
      <c r="N84" s="9">
        <f>IF($L84="","",$L84-TODAY())</f>
        <v/>
      </c>
      <c r="O84" s="9">
        <f>IF($L84="","",IF($L84&lt;TODAY(),"Expiré",IF($L84-TODAY()&lt;=30,"Urgent J-30",IF($L84-TODAY()&lt;=60,"Alerte J-60",IF($L84-TODAY()&lt;=90,"À préparer J-90","Valide")))))</f>
        <v/>
      </c>
      <c r="P84" s="9" t="n"/>
    </row>
    <row r="85">
      <c r="A85" s="9">
        <f>IF(B85="","",ROW()-3)</f>
        <v/>
      </c>
      <c r="B85" s="9" t="n"/>
      <c r="C85" s="9" t="n"/>
      <c r="D85" s="9" t="n"/>
      <c r="E85" s="10" t="n"/>
      <c r="F85" s="10" t="n"/>
      <c r="G85" s="9" t="n"/>
      <c r="H85" s="9" t="n"/>
      <c r="I85" s="9" t="n"/>
      <c r="J85" s="9" t="n"/>
      <c r="K85" s="10" t="n"/>
      <c r="L85" s="10" t="n"/>
      <c r="M85" s="10" t="n"/>
      <c r="N85" s="9">
        <f>IF($L85="","",$L85-TODAY())</f>
        <v/>
      </c>
      <c r="O85" s="9">
        <f>IF($L85="","",IF($L85&lt;TODAY(),"Expiré",IF($L85-TODAY()&lt;=30,"Urgent J-30",IF($L85-TODAY()&lt;=60,"Alerte J-60",IF($L85-TODAY()&lt;=90,"À préparer J-90","Valide")))))</f>
        <v/>
      </c>
      <c r="P85" s="9" t="n"/>
    </row>
    <row r="86">
      <c r="A86" s="9">
        <f>IF(B86="","",ROW()-3)</f>
        <v/>
      </c>
      <c r="B86" s="9" t="n"/>
      <c r="C86" s="9" t="n"/>
      <c r="D86" s="9" t="n"/>
      <c r="E86" s="10" t="n"/>
      <c r="F86" s="10" t="n"/>
      <c r="G86" s="9" t="n"/>
      <c r="H86" s="9" t="n"/>
      <c r="I86" s="9" t="n"/>
      <c r="J86" s="9" t="n"/>
      <c r="K86" s="10" t="n"/>
      <c r="L86" s="10" t="n"/>
      <c r="M86" s="10" t="n"/>
      <c r="N86" s="9">
        <f>IF($L86="","",$L86-TODAY())</f>
        <v/>
      </c>
      <c r="O86" s="9">
        <f>IF($L86="","",IF($L86&lt;TODAY(),"Expiré",IF($L86-TODAY()&lt;=30,"Urgent J-30",IF($L86-TODAY()&lt;=60,"Alerte J-60",IF($L86-TODAY()&lt;=90,"À préparer J-90","Valide")))))</f>
        <v/>
      </c>
      <c r="P86" s="9" t="n"/>
    </row>
    <row r="87">
      <c r="A87" s="9">
        <f>IF(B87="","",ROW()-3)</f>
        <v/>
      </c>
      <c r="B87" s="9" t="n"/>
      <c r="C87" s="9" t="n"/>
      <c r="D87" s="9" t="n"/>
      <c r="E87" s="10" t="n"/>
      <c r="F87" s="10" t="n"/>
      <c r="G87" s="9" t="n"/>
      <c r="H87" s="9" t="n"/>
      <c r="I87" s="9" t="n"/>
      <c r="J87" s="9" t="n"/>
      <c r="K87" s="10" t="n"/>
      <c r="L87" s="10" t="n"/>
      <c r="M87" s="10" t="n"/>
      <c r="N87" s="9">
        <f>IF($L87="","",$L87-TODAY())</f>
        <v/>
      </c>
      <c r="O87" s="9">
        <f>IF($L87="","",IF($L87&lt;TODAY(),"Expiré",IF($L87-TODAY()&lt;=30,"Urgent J-30",IF($L87-TODAY()&lt;=60,"Alerte J-60",IF($L87-TODAY()&lt;=90,"À préparer J-90","Valide")))))</f>
        <v/>
      </c>
      <c r="P87" s="9" t="n"/>
    </row>
    <row r="88">
      <c r="A88" s="9">
        <f>IF(B88="","",ROW()-3)</f>
        <v/>
      </c>
      <c r="B88" s="9" t="n"/>
      <c r="C88" s="9" t="n"/>
      <c r="D88" s="9" t="n"/>
      <c r="E88" s="10" t="n"/>
      <c r="F88" s="10" t="n"/>
      <c r="G88" s="9" t="n"/>
      <c r="H88" s="9" t="n"/>
      <c r="I88" s="9" t="n"/>
      <c r="J88" s="9" t="n"/>
      <c r="K88" s="10" t="n"/>
      <c r="L88" s="10" t="n"/>
      <c r="M88" s="10" t="n"/>
      <c r="N88" s="9">
        <f>IF($L88="","",$L88-TODAY())</f>
        <v/>
      </c>
      <c r="O88" s="9">
        <f>IF($L88="","",IF($L88&lt;TODAY(),"Expiré",IF($L88-TODAY()&lt;=30,"Urgent J-30",IF($L88-TODAY()&lt;=60,"Alerte J-60",IF($L88-TODAY()&lt;=90,"À préparer J-90","Valide")))))</f>
        <v/>
      </c>
      <c r="P88" s="9" t="n"/>
    </row>
    <row r="89">
      <c r="A89" s="9">
        <f>IF(B89="","",ROW()-3)</f>
        <v/>
      </c>
      <c r="B89" s="9" t="n"/>
      <c r="C89" s="9" t="n"/>
      <c r="D89" s="9" t="n"/>
      <c r="E89" s="10" t="n"/>
      <c r="F89" s="10" t="n"/>
      <c r="G89" s="9" t="n"/>
      <c r="H89" s="9" t="n"/>
      <c r="I89" s="9" t="n"/>
      <c r="J89" s="9" t="n"/>
      <c r="K89" s="10" t="n"/>
      <c r="L89" s="10" t="n"/>
      <c r="M89" s="10" t="n"/>
      <c r="N89" s="9">
        <f>IF($L89="","",$L89-TODAY())</f>
        <v/>
      </c>
      <c r="O89" s="9">
        <f>IF($L89="","",IF($L89&lt;TODAY(),"Expiré",IF($L89-TODAY()&lt;=30,"Urgent J-30",IF($L89-TODAY()&lt;=60,"Alerte J-60",IF($L89-TODAY()&lt;=90,"À préparer J-90","Valide")))))</f>
        <v/>
      </c>
      <c r="P89" s="9" t="n"/>
    </row>
    <row r="90">
      <c r="A90" s="9">
        <f>IF(B90="","",ROW()-3)</f>
        <v/>
      </c>
      <c r="B90" s="9" t="n"/>
      <c r="C90" s="9" t="n"/>
      <c r="D90" s="9" t="n"/>
      <c r="E90" s="10" t="n"/>
      <c r="F90" s="10" t="n"/>
      <c r="G90" s="9" t="n"/>
      <c r="H90" s="9" t="n"/>
      <c r="I90" s="9" t="n"/>
      <c r="J90" s="9" t="n"/>
      <c r="K90" s="10" t="n"/>
      <c r="L90" s="10" t="n"/>
      <c r="M90" s="10" t="n"/>
      <c r="N90" s="9">
        <f>IF($L90="","",$L90-TODAY())</f>
        <v/>
      </c>
      <c r="O90" s="9">
        <f>IF($L90="","",IF($L90&lt;TODAY(),"Expiré",IF($L90-TODAY()&lt;=30,"Urgent J-30",IF($L90-TODAY()&lt;=60,"Alerte J-60",IF($L90-TODAY()&lt;=90,"À préparer J-90","Valide")))))</f>
        <v/>
      </c>
      <c r="P90" s="9" t="n"/>
    </row>
    <row r="91">
      <c r="A91" s="9">
        <f>IF(B91="","",ROW()-3)</f>
        <v/>
      </c>
      <c r="B91" s="9" t="n"/>
      <c r="C91" s="9" t="n"/>
      <c r="D91" s="9" t="n"/>
      <c r="E91" s="10" t="n"/>
      <c r="F91" s="10" t="n"/>
      <c r="G91" s="9" t="n"/>
      <c r="H91" s="9" t="n"/>
      <c r="I91" s="9" t="n"/>
      <c r="J91" s="9" t="n"/>
      <c r="K91" s="10" t="n"/>
      <c r="L91" s="10" t="n"/>
      <c r="M91" s="10" t="n"/>
      <c r="N91" s="9">
        <f>IF($L91="","",$L91-TODAY())</f>
        <v/>
      </c>
      <c r="O91" s="9">
        <f>IF($L91="","",IF($L91&lt;TODAY(),"Expiré",IF($L91-TODAY()&lt;=30,"Urgent J-30",IF($L91-TODAY()&lt;=60,"Alerte J-60",IF($L91-TODAY()&lt;=90,"À préparer J-90","Valide")))))</f>
        <v/>
      </c>
      <c r="P91" s="9" t="n"/>
    </row>
    <row r="92">
      <c r="A92" s="9">
        <f>IF(B92="","",ROW()-3)</f>
        <v/>
      </c>
      <c r="B92" s="9" t="n"/>
      <c r="C92" s="9" t="n"/>
      <c r="D92" s="9" t="n"/>
      <c r="E92" s="10" t="n"/>
      <c r="F92" s="10" t="n"/>
      <c r="G92" s="9" t="n"/>
      <c r="H92" s="9" t="n"/>
      <c r="I92" s="9" t="n"/>
      <c r="J92" s="9" t="n"/>
      <c r="K92" s="10" t="n"/>
      <c r="L92" s="10" t="n"/>
      <c r="M92" s="10" t="n"/>
      <c r="N92" s="9">
        <f>IF($L92="","",$L92-TODAY())</f>
        <v/>
      </c>
      <c r="O92" s="9">
        <f>IF($L92="","",IF($L92&lt;TODAY(),"Expiré",IF($L92-TODAY()&lt;=30,"Urgent J-30",IF($L92-TODAY()&lt;=60,"Alerte J-60",IF($L92-TODAY()&lt;=90,"À préparer J-90","Valide")))))</f>
        <v/>
      </c>
      <c r="P92" s="9" t="n"/>
    </row>
    <row r="93">
      <c r="A93" s="9">
        <f>IF(B93="","",ROW()-3)</f>
        <v/>
      </c>
      <c r="B93" s="9" t="n"/>
      <c r="C93" s="9" t="n"/>
      <c r="D93" s="9" t="n"/>
      <c r="E93" s="10" t="n"/>
      <c r="F93" s="10" t="n"/>
      <c r="G93" s="9" t="n"/>
      <c r="H93" s="9" t="n"/>
      <c r="I93" s="9" t="n"/>
      <c r="J93" s="9" t="n"/>
      <c r="K93" s="10" t="n"/>
      <c r="L93" s="10" t="n"/>
      <c r="M93" s="10" t="n"/>
      <c r="N93" s="9">
        <f>IF($L93="","",$L93-TODAY())</f>
        <v/>
      </c>
      <c r="O93" s="9">
        <f>IF($L93="","",IF($L93&lt;TODAY(),"Expiré",IF($L93-TODAY()&lt;=30,"Urgent J-30",IF($L93-TODAY()&lt;=60,"Alerte J-60",IF($L93-TODAY()&lt;=90,"À préparer J-90","Valide")))))</f>
        <v/>
      </c>
      <c r="P93" s="9" t="n"/>
    </row>
    <row r="94">
      <c r="A94" s="9">
        <f>IF(B94="","",ROW()-3)</f>
        <v/>
      </c>
      <c r="B94" s="9" t="n"/>
      <c r="C94" s="9" t="n"/>
      <c r="D94" s="9" t="n"/>
      <c r="E94" s="10" t="n"/>
      <c r="F94" s="10" t="n"/>
      <c r="G94" s="9" t="n"/>
      <c r="H94" s="9" t="n"/>
      <c r="I94" s="9" t="n"/>
      <c r="J94" s="9" t="n"/>
      <c r="K94" s="10" t="n"/>
      <c r="L94" s="10" t="n"/>
      <c r="M94" s="10" t="n"/>
      <c r="N94" s="9">
        <f>IF($L94="","",$L94-TODAY())</f>
        <v/>
      </c>
      <c r="O94" s="9">
        <f>IF($L94="","",IF($L94&lt;TODAY(),"Expiré",IF($L94-TODAY()&lt;=30,"Urgent J-30",IF($L94-TODAY()&lt;=60,"Alerte J-60",IF($L94-TODAY()&lt;=90,"À préparer J-90","Valide")))))</f>
        <v/>
      </c>
      <c r="P94" s="9" t="n"/>
    </row>
    <row r="95">
      <c r="A95" s="9">
        <f>IF(B95="","",ROW()-3)</f>
        <v/>
      </c>
      <c r="B95" s="9" t="n"/>
      <c r="C95" s="9" t="n"/>
      <c r="D95" s="9" t="n"/>
      <c r="E95" s="10" t="n"/>
      <c r="F95" s="10" t="n"/>
      <c r="G95" s="9" t="n"/>
      <c r="H95" s="9" t="n"/>
      <c r="I95" s="9" t="n"/>
      <c r="J95" s="9" t="n"/>
      <c r="K95" s="10" t="n"/>
      <c r="L95" s="10" t="n"/>
      <c r="M95" s="10" t="n"/>
      <c r="N95" s="9">
        <f>IF($L95="","",$L95-TODAY())</f>
        <v/>
      </c>
      <c r="O95" s="9">
        <f>IF($L95="","",IF($L95&lt;TODAY(),"Expiré",IF($L95-TODAY()&lt;=30,"Urgent J-30",IF($L95-TODAY()&lt;=60,"Alerte J-60",IF($L95-TODAY()&lt;=90,"À préparer J-90","Valide")))))</f>
        <v/>
      </c>
      <c r="P95" s="9" t="n"/>
    </row>
    <row r="96">
      <c r="A96" s="9">
        <f>IF(B96="","",ROW()-3)</f>
        <v/>
      </c>
      <c r="B96" s="9" t="n"/>
      <c r="C96" s="9" t="n"/>
      <c r="D96" s="9" t="n"/>
      <c r="E96" s="10" t="n"/>
      <c r="F96" s="10" t="n"/>
      <c r="G96" s="9" t="n"/>
      <c r="H96" s="9" t="n"/>
      <c r="I96" s="9" t="n"/>
      <c r="J96" s="9" t="n"/>
      <c r="K96" s="10" t="n"/>
      <c r="L96" s="10" t="n"/>
      <c r="M96" s="10" t="n"/>
      <c r="N96" s="9">
        <f>IF($L96="","",$L96-TODAY())</f>
        <v/>
      </c>
      <c r="O96" s="9">
        <f>IF($L96="","",IF($L96&lt;TODAY(),"Expiré",IF($L96-TODAY()&lt;=30,"Urgent J-30",IF($L96-TODAY()&lt;=60,"Alerte J-60",IF($L96-TODAY()&lt;=90,"À préparer J-90","Valide")))))</f>
        <v/>
      </c>
      <c r="P96" s="9" t="n"/>
    </row>
    <row r="97">
      <c r="A97" s="9">
        <f>IF(B97="","",ROW()-3)</f>
        <v/>
      </c>
      <c r="B97" s="9" t="n"/>
      <c r="C97" s="9" t="n"/>
      <c r="D97" s="9" t="n"/>
      <c r="E97" s="10" t="n"/>
      <c r="F97" s="10" t="n"/>
      <c r="G97" s="9" t="n"/>
      <c r="H97" s="9" t="n"/>
      <c r="I97" s="9" t="n"/>
      <c r="J97" s="9" t="n"/>
      <c r="K97" s="10" t="n"/>
      <c r="L97" s="10" t="n"/>
      <c r="M97" s="10" t="n"/>
      <c r="N97" s="9">
        <f>IF($L97="","",$L97-TODAY())</f>
        <v/>
      </c>
      <c r="O97" s="9">
        <f>IF($L97="","",IF($L97&lt;TODAY(),"Expiré",IF($L97-TODAY()&lt;=30,"Urgent J-30",IF($L97-TODAY()&lt;=60,"Alerte J-60",IF($L97-TODAY()&lt;=90,"À préparer J-90","Valide")))))</f>
        <v/>
      </c>
      <c r="P97" s="9" t="n"/>
    </row>
    <row r="98">
      <c r="A98" s="9">
        <f>IF(B98="","",ROW()-3)</f>
        <v/>
      </c>
      <c r="B98" s="9" t="n"/>
      <c r="C98" s="9" t="n"/>
      <c r="D98" s="9" t="n"/>
      <c r="E98" s="10" t="n"/>
      <c r="F98" s="10" t="n"/>
      <c r="G98" s="9" t="n"/>
      <c r="H98" s="9" t="n"/>
      <c r="I98" s="9" t="n"/>
      <c r="J98" s="9" t="n"/>
      <c r="K98" s="10" t="n"/>
      <c r="L98" s="10" t="n"/>
      <c r="M98" s="10" t="n"/>
      <c r="N98" s="9">
        <f>IF($L98="","",$L98-TODAY())</f>
        <v/>
      </c>
      <c r="O98" s="9">
        <f>IF($L98="","",IF($L98&lt;TODAY(),"Expiré",IF($L98-TODAY()&lt;=30,"Urgent J-30",IF($L98-TODAY()&lt;=60,"Alerte J-60",IF($L98-TODAY()&lt;=90,"À préparer J-90","Valide")))))</f>
        <v/>
      </c>
      <c r="P98" s="9" t="n"/>
    </row>
    <row r="99">
      <c r="A99" s="9">
        <f>IF(B99="","",ROW()-3)</f>
        <v/>
      </c>
      <c r="B99" s="9" t="n"/>
      <c r="C99" s="9" t="n"/>
      <c r="D99" s="9" t="n"/>
      <c r="E99" s="10" t="n"/>
      <c r="F99" s="10" t="n"/>
      <c r="G99" s="9" t="n"/>
      <c r="H99" s="9" t="n"/>
      <c r="I99" s="9" t="n"/>
      <c r="J99" s="9" t="n"/>
      <c r="K99" s="10" t="n"/>
      <c r="L99" s="10" t="n"/>
      <c r="M99" s="10" t="n"/>
      <c r="N99" s="9">
        <f>IF($L99="","",$L99-TODAY())</f>
        <v/>
      </c>
      <c r="O99" s="9">
        <f>IF($L99="","",IF($L99&lt;TODAY(),"Expiré",IF($L99-TODAY()&lt;=30,"Urgent J-30",IF($L99-TODAY()&lt;=60,"Alerte J-60",IF($L99-TODAY()&lt;=90,"À préparer J-90","Valide")))))</f>
        <v/>
      </c>
      <c r="P99" s="9" t="n"/>
    </row>
    <row r="100">
      <c r="A100" s="9">
        <f>IF(B100="","",ROW()-3)</f>
        <v/>
      </c>
      <c r="B100" s="9" t="n"/>
      <c r="C100" s="9" t="n"/>
      <c r="D100" s="9" t="n"/>
      <c r="E100" s="10" t="n"/>
      <c r="F100" s="10" t="n"/>
      <c r="G100" s="9" t="n"/>
      <c r="H100" s="9" t="n"/>
      <c r="I100" s="9" t="n"/>
      <c r="J100" s="9" t="n"/>
      <c r="K100" s="10" t="n"/>
      <c r="L100" s="10" t="n"/>
      <c r="M100" s="10" t="n"/>
      <c r="N100" s="9">
        <f>IF($L100="","",$L100-TODAY())</f>
        <v/>
      </c>
      <c r="O100" s="9">
        <f>IF($L100="","",IF($L100&lt;TODAY(),"Expiré",IF($L100-TODAY()&lt;=30,"Urgent J-30",IF($L100-TODAY()&lt;=60,"Alerte J-60",IF($L100-TODAY()&lt;=90,"À préparer J-90","Valide")))))</f>
        <v/>
      </c>
      <c r="P100" s="9" t="n"/>
    </row>
    <row r="101">
      <c r="A101" s="9">
        <f>IF(B101="","",ROW()-3)</f>
        <v/>
      </c>
      <c r="B101" s="9" t="n"/>
      <c r="C101" s="9" t="n"/>
      <c r="D101" s="9" t="n"/>
      <c r="E101" s="10" t="n"/>
      <c r="F101" s="10" t="n"/>
      <c r="G101" s="9" t="n"/>
      <c r="H101" s="9" t="n"/>
      <c r="I101" s="9" t="n"/>
      <c r="J101" s="9" t="n"/>
      <c r="K101" s="10" t="n"/>
      <c r="L101" s="10" t="n"/>
      <c r="M101" s="10" t="n"/>
      <c r="N101" s="9">
        <f>IF($L101="","",$L101-TODAY())</f>
        <v/>
      </c>
      <c r="O101" s="9">
        <f>IF($L101="","",IF($L101&lt;TODAY(),"Expiré",IF($L101-TODAY()&lt;=30,"Urgent J-30",IF($L101-TODAY()&lt;=60,"Alerte J-60",IF($L101-TODAY()&lt;=90,"À préparer J-90","Valide")))))</f>
        <v/>
      </c>
      <c r="P101" s="9" t="n"/>
    </row>
    <row r="102">
      <c r="A102" s="9">
        <f>IF(B102="","",ROW()-3)</f>
        <v/>
      </c>
      <c r="B102" s="9" t="n"/>
      <c r="C102" s="9" t="n"/>
      <c r="D102" s="9" t="n"/>
      <c r="E102" s="10" t="n"/>
      <c r="F102" s="10" t="n"/>
      <c r="G102" s="9" t="n"/>
      <c r="H102" s="9" t="n"/>
      <c r="I102" s="9" t="n"/>
      <c r="J102" s="9" t="n"/>
      <c r="K102" s="10" t="n"/>
      <c r="L102" s="10" t="n"/>
      <c r="M102" s="10" t="n"/>
      <c r="N102" s="9">
        <f>IF($L102="","",$L102-TODAY())</f>
        <v/>
      </c>
      <c r="O102" s="9">
        <f>IF($L102="","",IF($L102&lt;TODAY(),"Expiré",IF($L102-TODAY()&lt;=30,"Urgent J-30",IF($L102-TODAY()&lt;=60,"Alerte J-60",IF($L102-TODAY()&lt;=90,"À préparer J-90","Valide")))))</f>
        <v/>
      </c>
      <c r="P102" s="9" t="n"/>
    </row>
    <row r="103">
      <c r="A103" s="9">
        <f>IF(B103="","",ROW()-3)</f>
        <v/>
      </c>
      <c r="B103" s="9" t="n"/>
      <c r="C103" s="9" t="n"/>
      <c r="D103" s="9" t="n"/>
      <c r="E103" s="10" t="n"/>
      <c r="F103" s="10" t="n"/>
      <c r="G103" s="9" t="n"/>
      <c r="H103" s="9" t="n"/>
      <c r="I103" s="9" t="n"/>
      <c r="J103" s="9" t="n"/>
      <c r="K103" s="10" t="n"/>
      <c r="L103" s="10" t="n"/>
      <c r="M103" s="10" t="n"/>
      <c r="N103" s="9">
        <f>IF($L103="","",$L103-TODAY())</f>
        <v/>
      </c>
      <c r="O103" s="9">
        <f>IF($L103="","",IF($L103&lt;TODAY(),"Expiré",IF($L103-TODAY()&lt;=30,"Urgent J-30",IF($L103-TODAY()&lt;=60,"Alerte J-60",IF($L103-TODAY()&lt;=90,"À préparer J-90","Valide")))))</f>
        <v/>
      </c>
      <c r="P103" s="9" t="n"/>
    </row>
    <row r="104">
      <c r="A104" s="9">
        <f>IF(B104="","",ROW()-3)</f>
        <v/>
      </c>
      <c r="B104" s="9" t="n"/>
      <c r="C104" s="9" t="n"/>
      <c r="D104" s="9" t="n"/>
      <c r="E104" s="10" t="n"/>
      <c r="F104" s="10" t="n"/>
      <c r="G104" s="9" t="n"/>
      <c r="H104" s="9" t="n"/>
      <c r="I104" s="9" t="n"/>
      <c r="J104" s="9" t="n"/>
      <c r="K104" s="10" t="n"/>
      <c r="L104" s="10" t="n"/>
      <c r="M104" s="10" t="n"/>
      <c r="N104" s="9">
        <f>IF($L104="","",$L104-TODAY())</f>
        <v/>
      </c>
      <c r="O104" s="9">
        <f>IF($L104="","",IF($L104&lt;TODAY(),"Expiré",IF($L104-TODAY()&lt;=30,"Urgent J-30",IF($L104-TODAY()&lt;=60,"Alerte J-60",IF($L104-TODAY()&lt;=90,"À préparer J-90","Valide")))))</f>
        <v/>
      </c>
      <c r="P104" s="9" t="n"/>
    </row>
    <row r="105">
      <c r="A105" s="9">
        <f>IF(B105="","",ROW()-3)</f>
        <v/>
      </c>
      <c r="B105" s="9" t="n"/>
      <c r="C105" s="9" t="n"/>
      <c r="D105" s="9" t="n"/>
      <c r="E105" s="10" t="n"/>
      <c r="F105" s="10" t="n"/>
      <c r="G105" s="9" t="n"/>
      <c r="H105" s="9" t="n"/>
      <c r="I105" s="9" t="n"/>
      <c r="J105" s="9" t="n"/>
      <c r="K105" s="10" t="n"/>
      <c r="L105" s="10" t="n"/>
      <c r="M105" s="10" t="n"/>
      <c r="N105" s="9">
        <f>IF($L105="","",$L105-TODAY())</f>
        <v/>
      </c>
      <c r="O105" s="9">
        <f>IF($L105="","",IF($L105&lt;TODAY(),"Expiré",IF($L105-TODAY()&lt;=30,"Urgent J-30",IF($L105-TODAY()&lt;=60,"Alerte J-60",IF($L105-TODAY()&lt;=90,"À préparer J-90","Valide")))))</f>
        <v/>
      </c>
      <c r="P105" s="9" t="n"/>
    </row>
    <row r="106">
      <c r="A106" s="9">
        <f>IF(B106="","",ROW()-3)</f>
        <v/>
      </c>
      <c r="B106" s="9" t="n"/>
      <c r="C106" s="9" t="n"/>
      <c r="D106" s="9" t="n"/>
      <c r="E106" s="10" t="n"/>
      <c r="F106" s="10" t="n"/>
      <c r="G106" s="9" t="n"/>
      <c r="H106" s="9" t="n"/>
      <c r="I106" s="9" t="n"/>
      <c r="J106" s="9" t="n"/>
      <c r="K106" s="10" t="n"/>
      <c r="L106" s="10" t="n"/>
      <c r="M106" s="10" t="n"/>
      <c r="N106" s="9">
        <f>IF($L106="","",$L106-TODAY())</f>
        <v/>
      </c>
      <c r="O106" s="9">
        <f>IF($L106="","",IF($L106&lt;TODAY(),"Expiré",IF($L106-TODAY()&lt;=30,"Urgent J-30",IF($L106-TODAY()&lt;=60,"Alerte J-60",IF($L106-TODAY()&lt;=90,"À préparer J-90","Valide")))))</f>
        <v/>
      </c>
      <c r="P106" s="9" t="n"/>
    </row>
    <row r="107">
      <c r="A107" s="9">
        <f>IF(B107="","",ROW()-3)</f>
        <v/>
      </c>
      <c r="B107" s="9" t="n"/>
      <c r="C107" s="9" t="n"/>
      <c r="D107" s="9" t="n"/>
      <c r="E107" s="10" t="n"/>
      <c r="F107" s="10" t="n"/>
      <c r="G107" s="9" t="n"/>
      <c r="H107" s="9" t="n"/>
      <c r="I107" s="9" t="n"/>
      <c r="J107" s="9" t="n"/>
      <c r="K107" s="10" t="n"/>
      <c r="L107" s="10" t="n"/>
      <c r="M107" s="10" t="n"/>
      <c r="N107" s="9">
        <f>IF($L107="","",$L107-TODAY())</f>
        <v/>
      </c>
      <c r="O107" s="9">
        <f>IF($L107="","",IF($L107&lt;TODAY(),"Expiré",IF($L107-TODAY()&lt;=30,"Urgent J-30",IF($L107-TODAY()&lt;=60,"Alerte J-60",IF($L107-TODAY()&lt;=90,"À préparer J-90","Valide")))))</f>
        <v/>
      </c>
      <c r="P107" s="9" t="n"/>
    </row>
    <row r="108">
      <c r="A108" s="9">
        <f>IF(B108="","",ROW()-3)</f>
        <v/>
      </c>
      <c r="B108" s="9" t="n"/>
      <c r="C108" s="9" t="n"/>
      <c r="D108" s="9" t="n"/>
      <c r="E108" s="10" t="n"/>
      <c r="F108" s="10" t="n"/>
      <c r="G108" s="9" t="n"/>
      <c r="H108" s="9" t="n"/>
      <c r="I108" s="9" t="n"/>
      <c r="J108" s="9" t="n"/>
      <c r="K108" s="10" t="n"/>
      <c r="L108" s="10" t="n"/>
      <c r="M108" s="10" t="n"/>
      <c r="N108" s="9">
        <f>IF($L108="","",$L108-TODAY())</f>
        <v/>
      </c>
      <c r="O108" s="9">
        <f>IF($L108="","",IF($L108&lt;TODAY(),"Expiré",IF($L108-TODAY()&lt;=30,"Urgent J-30",IF($L108-TODAY()&lt;=60,"Alerte J-60",IF($L108-TODAY()&lt;=90,"À préparer J-90","Valide")))))</f>
        <v/>
      </c>
      <c r="P108" s="9" t="n"/>
    </row>
    <row r="109">
      <c r="A109" s="9">
        <f>IF(B109="","",ROW()-3)</f>
        <v/>
      </c>
      <c r="B109" s="9" t="n"/>
      <c r="C109" s="9" t="n"/>
      <c r="D109" s="9" t="n"/>
      <c r="E109" s="10" t="n"/>
      <c r="F109" s="10" t="n"/>
      <c r="G109" s="9" t="n"/>
      <c r="H109" s="9" t="n"/>
      <c r="I109" s="9" t="n"/>
      <c r="J109" s="9" t="n"/>
      <c r="K109" s="10" t="n"/>
      <c r="L109" s="10" t="n"/>
      <c r="M109" s="10" t="n"/>
      <c r="N109" s="9">
        <f>IF($L109="","",$L109-TODAY())</f>
        <v/>
      </c>
      <c r="O109" s="9">
        <f>IF($L109="","",IF($L109&lt;TODAY(),"Expiré",IF($L109-TODAY()&lt;=30,"Urgent J-30",IF($L109-TODAY()&lt;=60,"Alerte J-60",IF($L109-TODAY()&lt;=90,"À préparer J-90","Valide")))))</f>
        <v/>
      </c>
      <c r="P109" s="9" t="n"/>
    </row>
    <row r="110">
      <c r="A110" s="9">
        <f>IF(B110="","",ROW()-3)</f>
        <v/>
      </c>
      <c r="B110" s="9" t="n"/>
      <c r="C110" s="9" t="n"/>
      <c r="D110" s="9" t="n"/>
      <c r="E110" s="10" t="n"/>
      <c r="F110" s="10" t="n"/>
      <c r="G110" s="9" t="n"/>
      <c r="H110" s="9" t="n"/>
      <c r="I110" s="9" t="n"/>
      <c r="J110" s="9" t="n"/>
      <c r="K110" s="10" t="n"/>
      <c r="L110" s="10" t="n"/>
      <c r="M110" s="10" t="n"/>
      <c r="N110" s="9">
        <f>IF($L110="","",$L110-TODAY())</f>
        <v/>
      </c>
      <c r="O110" s="9">
        <f>IF($L110="","",IF($L110&lt;TODAY(),"Expiré",IF($L110-TODAY()&lt;=30,"Urgent J-30",IF($L110-TODAY()&lt;=60,"Alerte J-60",IF($L110-TODAY()&lt;=90,"À préparer J-90","Valide")))))</f>
        <v/>
      </c>
      <c r="P110" s="9" t="n"/>
    </row>
    <row r="111">
      <c r="A111" s="9">
        <f>IF(B111="","",ROW()-3)</f>
        <v/>
      </c>
      <c r="B111" s="9" t="n"/>
      <c r="C111" s="9" t="n"/>
      <c r="D111" s="9" t="n"/>
      <c r="E111" s="10" t="n"/>
      <c r="F111" s="10" t="n"/>
      <c r="G111" s="9" t="n"/>
      <c r="H111" s="9" t="n"/>
      <c r="I111" s="9" t="n"/>
      <c r="J111" s="9" t="n"/>
      <c r="K111" s="10" t="n"/>
      <c r="L111" s="10" t="n"/>
      <c r="M111" s="10" t="n"/>
      <c r="N111" s="9">
        <f>IF($L111="","",$L111-TODAY())</f>
        <v/>
      </c>
      <c r="O111" s="9">
        <f>IF($L111="","",IF($L111&lt;TODAY(),"Expiré",IF($L111-TODAY()&lt;=30,"Urgent J-30",IF($L111-TODAY()&lt;=60,"Alerte J-60",IF($L111-TODAY()&lt;=90,"À préparer J-90","Valide")))))</f>
        <v/>
      </c>
      <c r="P111" s="9" t="n"/>
    </row>
    <row r="112">
      <c r="A112" s="9">
        <f>IF(B112="","",ROW()-3)</f>
        <v/>
      </c>
      <c r="B112" s="9" t="n"/>
      <c r="C112" s="9" t="n"/>
      <c r="D112" s="9" t="n"/>
      <c r="E112" s="10" t="n"/>
      <c r="F112" s="10" t="n"/>
      <c r="G112" s="9" t="n"/>
      <c r="H112" s="9" t="n"/>
      <c r="I112" s="9" t="n"/>
      <c r="J112" s="9" t="n"/>
      <c r="K112" s="10" t="n"/>
      <c r="L112" s="10" t="n"/>
      <c r="M112" s="10" t="n"/>
      <c r="N112" s="9">
        <f>IF($L112="","",$L112-TODAY())</f>
        <v/>
      </c>
      <c r="O112" s="9">
        <f>IF($L112="","",IF($L112&lt;TODAY(),"Expiré",IF($L112-TODAY()&lt;=30,"Urgent J-30",IF($L112-TODAY()&lt;=60,"Alerte J-60",IF($L112-TODAY()&lt;=90,"À préparer J-90","Valide")))))</f>
        <v/>
      </c>
      <c r="P112" s="9" t="n"/>
    </row>
    <row r="113">
      <c r="A113" s="9">
        <f>IF(B113="","",ROW()-3)</f>
        <v/>
      </c>
      <c r="B113" s="9" t="n"/>
      <c r="C113" s="9" t="n"/>
      <c r="D113" s="9" t="n"/>
      <c r="E113" s="10" t="n"/>
      <c r="F113" s="10" t="n"/>
      <c r="G113" s="9" t="n"/>
      <c r="H113" s="9" t="n"/>
      <c r="I113" s="9" t="n"/>
      <c r="J113" s="9" t="n"/>
      <c r="K113" s="10" t="n"/>
      <c r="L113" s="10" t="n"/>
      <c r="M113" s="10" t="n"/>
      <c r="N113" s="9">
        <f>IF($L113="","",$L113-TODAY())</f>
        <v/>
      </c>
      <c r="O113" s="9">
        <f>IF($L113="","",IF($L113&lt;TODAY(),"Expiré",IF($L113-TODAY()&lt;=30,"Urgent J-30",IF($L113-TODAY()&lt;=60,"Alerte J-60",IF($L113-TODAY()&lt;=90,"À préparer J-90","Valide")))))</f>
        <v/>
      </c>
      <c r="P113" s="9" t="n"/>
    </row>
    <row r="114">
      <c r="A114" s="9">
        <f>IF(B114="","",ROW()-3)</f>
        <v/>
      </c>
      <c r="B114" s="9" t="n"/>
      <c r="C114" s="9" t="n"/>
      <c r="D114" s="9" t="n"/>
      <c r="E114" s="10" t="n"/>
      <c r="F114" s="10" t="n"/>
      <c r="G114" s="9" t="n"/>
      <c r="H114" s="9" t="n"/>
      <c r="I114" s="9" t="n"/>
      <c r="J114" s="9" t="n"/>
      <c r="K114" s="10" t="n"/>
      <c r="L114" s="10" t="n"/>
      <c r="M114" s="10" t="n"/>
      <c r="N114" s="9">
        <f>IF($L114="","",$L114-TODAY())</f>
        <v/>
      </c>
      <c r="O114" s="9">
        <f>IF($L114="","",IF($L114&lt;TODAY(),"Expiré",IF($L114-TODAY()&lt;=30,"Urgent J-30",IF($L114-TODAY()&lt;=60,"Alerte J-60",IF($L114-TODAY()&lt;=90,"À préparer J-90","Valide")))))</f>
        <v/>
      </c>
      <c r="P114" s="9" t="n"/>
    </row>
    <row r="115">
      <c r="A115" s="9">
        <f>IF(B115="","",ROW()-3)</f>
        <v/>
      </c>
      <c r="B115" s="9" t="n"/>
      <c r="C115" s="9" t="n"/>
      <c r="D115" s="9" t="n"/>
      <c r="E115" s="10" t="n"/>
      <c r="F115" s="10" t="n"/>
      <c r="G115" s="9" t="n"/>
      <c r="H115" s="9" t="n"/>
      <c r="I115" s="9" t="n"/>
      <c r="J115" s="9" t="n"/>
      <c r="K115" s="10" t="n"/>
      <c r="L115" s="10" t="n"/>
      <c r="M115" s="10" t="n"/>
      <c r="N115" s="9">
        <f>IF($L115="","",$L115-TODAY())</f>
        <v/>
      </c>
      <c r="O115" s="9">
        <f>IF($L115="","",IF($L115&lt;TODAY(),"Expiré",IF($L115-TODAY()&lt;=30,"Urgent J-30",IF($L115-TODAY()&lt;=60,"Alerte J-60",IF($L115-TODAY()&lt;=90,"À préparer J-90","Valide")))))</f>
        <v/>
      </c>
      <c r="P115" s="9" t="n"/>
    </row>
    <row r="116">
      <c r="A116" s="9">
        <f>IF(B116="","",ROW()-3)</f>
        <v/>
      </c>
      <c r="B116" s="9" t="n"/>
      <c r="C116" s="9" t="n"/>
      <c r="D116" s="9" t="n"/>
      <c r="E116" s="10" t="n"/>
      <c r="F116" s="10" t="n"/>
      <c r="G116" s="9" t="n"/>
      <c r="H116" s="9" t="n"/>
      <c r="I116" s="9" t="n"/>
      <c r="J116" s="9" t="n"/>
      <c r="K116" s="10" t="n"/>
      <c r="L116" s="10" t="n"/>
      <c r="M116" s="10" t="n"/>
      <c r="N116" s="9">
        <f>IF($L116="","",$L116-TODAY())</f>
        <v/>
      </c>
      <c r="O116" s="9">
        <f>IF($L116="","",IF($L116&lt;TODAY(),"Expiré",IF($L116-TODAY()&lt;=30,"Urgent J-30",IF($L116-TODAY()&lt;=60,"Alerte J-60",IF($L116-TODAY()&lt;=90,"À préparer J-90","Valide")))))</f>
        <v/>
      </c>
      <c r="P116" s="9" t="n"/>
    </row>
    <row r="117">
      <c r="A117" s="9">
        <f>IF(B117="","",ROW()-3)</f>
        <v/>
      </c>
      <c r="B117" s="9" t="n"/>
      <c r="C117" s="9" t="n"/>
      <c r="D117" s="9" t="n"/>
      <c r="E117" s="10" t="n"/>
      <c r="F117" s="10" t="n"/>
      <c r="G117" s="9" t="n"/>
      <c r="H117" s="9" t="n"/>
      <c r="I117" s="9" t="n"/>
      <c r="J117" s="9" t="n"/>
      <c r="K117" s="10" t="n"/>
      <c r="L117" s="10" t="n"/>
      <c r="M117" s="10" t="n"/>
      <c r="N117" s="9">
        <f>IF($L117="","",$L117-TODAY())</f>
        <v/>
      </c>
      <c r="O117" s="9">
        <f>IF($L117="","",IF($L117&lt;TODAY(),"Expiré",IF($L117-TODAY()&lt;=30,"Urgent J-30",IF($L117-TODAY()&lt;=60,"Alerte J-60",IF($L117-TODAY()&lt;=90,"À préparer J-90","Valide")))))</f>
        <v/>
      </c>
      <c r="P117" s="9" t="n"/>
    </row>
    <row r="118">
      <c r="A118" s="9">
        <f>IF(B118="","",ROW()-3)</f>
        <v/>
      </c>
      <c r="B118" s="9" t="n"/>
      <c r="C118" s="9" t="n"/>
      <c r="D118" s="9" t="n"/>
      <c r="E118" s="10" t="n"/>
      <c r="F118" s="10" t="n"/>
      <c r="G118" s="9" t="n"/>
      <c r="H118" s="9" t="n"/>
      <c r="I118" s="9" t="n"/>
      <c r="J118" s="9" t="n"/>
      <c r="K118" s="10" t="n"/>
      <c r="L118" s="10" t="n"/>
      <c r="M118" s="10" t="n"/>
      <c r="N118" s="9">
        <f>IF($L118="","",$L118-TODAY())</f>
        <v/>
      </c>
      <c r="O118" s="9">
        <f>IF($L118="","",IF($L118&lt;TODAY(),"Expiré",IF($L118-TODAY()&lt;=30,"Urgent J-30",IF($L118-TODAY()&lt;=60,"Alerte J-60",IF($L118-TODAY()&lt;=90,"À préparer J-90","Valide")))))</f>
        <v/>
      </c>
      <c r="P118" s="9" t="n"/>
    </row>
    <row r="119">
      <c r="A119" s="9">
        <f>IF(B119="","",ROW()-3)</f>
        <v/>
      </c>
      <c r="B119" s="9" t="n"/>
      <c r="C119" s="9" t="n"/>
      <c r="D119" s="9" t="n"/>
      <c r="E119" s="10" t="n"/>
      <c r="F119" s="10" t="n"/>
      <c r="G119" s="9" t="n"/>
      <c r="H119" s="9" t="n"/>
      <c r="I119" s="9" t="n"/>
      <c r="J119" s="9" t="n"/>
      <c r="K119" s="10" t="n"/>
      <c r="L119" s="10" t="n"/>
      <c r="M119" s="10" t="n"/>
      <c r="N119" s="9">
        <f>IF($L119="","",$L119-TODAY())</f>
        <v/>
      </c>
      <c r="O119" s="9">
        <f>IF($L119="","",IF($L119&lt;TODAY(),"Expiré",IF($L119-TODAY()&lt;=30,"Urgent J-30",IF($L119-TODAY()&lt;=60,"Alerte J-60",IF($L119-TODAY()&lt;=90,"À préparer J-90","Valide")))))</f>
        <v/>
      </c>
      <c r="P119" s="9" t="n"/>
    </row>
    <row r="120">
      <c r="A120" s="9">
        <f>IF(B120="","",ROW()-3)</f>
        <v/>
      </c>
      <c r="B120" s="9" t="n"/>
      <c r="C120" s="9" t="n"/>
      <c r="D120" s="9" t="n"/>
      <c r="E120" s="10" t="n"/>
      <c r="F120" s="10" t="n"/>
      <c r="G120" s="9" t="n"/>
      <c r="H120" s="9" t="n"/>
      <c r="I120" s="9" t="n"/>
      <c r="J120" s="9" t="n"/>
      <c r="K120" s="10" t="n"/>
      <c r="L120" s="10" t="n"/>
      <c r="M120" s="10" t="n"/>
      <c r="N120" s="9">
        <f>IF($L120="","",$L120-TODAY())</f>
        <v/>
      </c>
      <c r="O120" s="9">
        <f>IF($L120="","",IF($L120&lt;TODAY(),"Expiré",IF($L120-TODAY()&lt;=30,"Urgent J-30",IF($L120-TODAY()&lt;=60,"Alerte J-60",IF($L120-TODAY()&lt;=90,"À préparer J-90","Valide")))))</f>
        <v/>
      </c>
      <c r="P120" s="9" t="n"/>
    </row>
    <row r="121">
      <c r="A121" s="9">
        <f>IF(B121="","",ROW()-3)</f>
        <v/>
      </c>
      <c r="B121" s="9" t="n"/>
      <c r="C121" s="9" t="n"/>
      <c r="D121" s="9" t="n"/>
      <c r="E121" s="10" t="n"/>
      <c r="F121" s="10" t="n"/>
      <c r="G121" s="9" t="n"/>
      <c r="H121" s="9" t="n"/>
      <c r="I121" s="9" t="n"/>
      <c r="J121" s="9" t="n"/>
      <c r="K121" s="10" t="n"/>
      <c r="L121" s="10" t="n"/>
      <c r="M121" s="10" t="n"/>
      <c r="N121" s="9">
        <f>IF($L121="","",$L121-TODAY())</f>
        <v/>
      </c>
      <c r="O121" s="9">
        <f>IF($L121="","",IF($L121&lt;TODAY(),"Expiré",IF($L121-TODAY()&lt;=30,"Urgent J-30",IF($L121-TODAY()&lt;=60,"Alerte J-60",IF($L121-TODAY()&lt;=90,"À préparer J-90","Valide")))))</f>
        <v/>
      </c>
      <c r="P121" s="9" t="n"/>
    </row>
    <row r="122">
      <c r="A122" s="9">
        <f>IF(B122="","",ROW()-3)</f>
        <v/>
      </c>
      <c r="B122" s="9" t="n"/>
      <c r="C122" s="9" t="n"/>
      <c r="D122" s="9" t="n"/>
      <c r="E122" s="10" t="n"/>
      <c r="F122" s="10" t="n"/>
      <c r="G122" s="9" t="n"/>
      <c r="H122" s="9" t="n"/>
      <c r="I122" s="9" t="n"/>
      <c r="J122" s="9" t="n"/>
      <c r="K122" s="10" t="n"/>
      <c r="L122" s="10" t="n"/>
      <c r="M122" s="10" t="n"/>
      <c r="N122" s="9">
        <f>IF($L122="","",$L122-TODAY())</f>
        <v/>
      </c>
      <c r="O122" s="9">
        <f>IF($L122="","",IF($L122&lt;TODAY(),"Expiré",IF($L122-TODAY()&lt;=30,"Urgent J-30",IF($L122-TODAY()&lt;=60,"Alerte J-60",IF($L122-TODAY()&lt;=90,"À préparer J-90","Valide")))))</f>
        <v/>
      </c>
      <c r="P122" s="9" t="n"/>
    </row>
    <row r="123">
      <c r="A123" s="9">
        <f>IF(B123="","",ROW()-3)</f>
        <v/>
      </c>
      <c r="B123" s="9" t="n"/>
      <c r="C123" s="9" t="n"/>
      <c r="D123" s="9" t="n"/>
      <c r="E123" s="10" t="n"/>
      <c r="F123" s="10" t="n"/>
      <c r="G123" s="9" t="n"/>
      <c r="H123" s="9" t="n"/>
      <c r="I123" s="9" t="n"/>
      <c r="J123" s="9" t="n"/>
      <c r="K123" s="10" t="n"/>
      <c r="L123" s="10" t="n"/>
      <c r="M123" s="10" t="n"/>
      <c r="N123" s="9">
        <f>IF($L123="","",$L123-TODAY())</f>
        <v/>
      </c>
      <c r="O123" s="9">
        <f>IF($L123="","",IF($L123&lt;TODAY(),"Expiré",IF($L123-TODAY()&lt;=30,"Urgent J-30",IF($L123-TODAY()&lt;=60,"Alerte J-60",IF($L123-TODAY()&lt;=90,"À préparer J-90","Valide")))))</f>
        <v/>
      </c>
      <c r="P123" s="9" t="n"/>
    </row>
    <row r="124">
      <c r="A124" s="9">
        <f>IF(B124="","",ROW()-3)</f>
        <v/>
      </c>
      <c r="B124" s="9" t="n"/>
      <c r="C124" s="9" t="n"/>
      <c r="D124" s="9" t="n"/>
      <c r="E124" s="10" t="n"/>
      <c r="F124" s="10" t="n"/>
      <c r="G124" s="9" t="n"/>
      <c r="H124" s="9" t="n"/>
      <c r="I124" s="9" t="n"/>
      <c r="J124" s="9" t="n"/>
      <c r="K124" s="10" t="n"/>
      <c r="L124" s="10" t="n"/>
      <c r="M124" s="10" t="n"/>
      <c r="N124" s="9">
        <f>IF($L124="","",$L124-TODAY())</f>
        <v/>
      </c>
      <c r="O124" s="9">
        <f>IF($L124="","",IF($L124&lt;TODAY(),"Expiré",IF($L124-TODAY()&lt;=30,"Urgent J-30",IF($L124-TODAY()&lt;=60,"Alerte J-60",IF($L124-TODAY()&lt;=90,"À préparer J-90","Valide")))))</f>
        <v/>
      </c>
      <c r="P124" s="9" t="n"/>
    </row>
    <row r="125">
      <c r="A125" s="9">
        <f>IF(B125="","",ROW()-3)</f>
        <v/>
      </c>
      <c r="B125" s="9" t="n"/>
      <c r="C125" s="9" t="n"/>
      <c r="D125" s="9" t="n"/>
      <c r="E125" s="10" t="n"/>
      <c r="F125" s="10" t="n"/>
      <c r="G125" s="9" t="n"/>
      <c r="H125" s="9" t="n"/>
      <c r="I125" s="9" t="n"/>
      <c r="J125" s="9" t="n"/>
      <c r="K125" s="10" t="n"/>
      <c r="L125" s="10" t="n"/>
      <c r="M125" s="10" t="n"/>
      <c r="N125" s="9">
        <f>IF($L125="","",$L125-TODAY())</f>
        <v/>
      </c>
      <c r="O125" s="9">
        <f>IF($L125="","",IF($L125&lt;TODAY(),"Expiré",IF($L125-TODAY()&lt;=30,"Urgent J-30",IF($L125-TODAY()&lt;=60,"Alerte J-60",IF($L125-TODAY()&lt;=90,"À préparer J-90","Valide")))))</f>
        <v/>
      </c>
      <c r="P125" s="9" t="n"/>
    </row>
    <row r="126">
      <c r="A126" s="9">
        <f>IF(B126="","",ROW()-3)</f>
        <v/>
      </c>
      <c r="B126" s="9" t="n"/>
      <c r="C126" s="9" t="n"/>
      <c r="D126" s="9" t="n"/>
      <c r="E126" s="10" t="n"/>
      <c r="F126" s="10" t="n"/>
      <c r="G126" s="9" t="n"/>
      <c r="H126" s="9" t="n"/>
      <c r="I126" s="9" t="n"/>
      <c r="J126" s="9" t="n"/>
      <c r="K126" s="10" t="n"/>
      <c r="L126" s="10" t="n"/>
      <c r="M126" s="10" t="n"/>
      <c r="N126" s="9">
        <f>IF($L126="","",$L126-TODAY())</f>
        <v/>
      </c>
      <c r="O126" s="9">
        <f>IF($L126="","",IF($L126&lt;TODAY(),"Expiré",IF($L126-TODAY()&lt;=30,"Urgent J-30",IF($L126-TODAY()&lt;=60,"Alerte J-60",IF($L126-TODAY()&lt;=90,"À préparer J-90","Valide")))))</f>
        <v/>
      </c>
      <c r="P126" s="9" t="n"/>
    </row>
    <row r="127">
      <c r="A127" s="9">
        <f>IF(B127="","",ROW()-3)</f>
        <v/>
      </c>
      <c r="B127" s="9" t="n"/>
      <c r="C127" s="9" t="n"/>
      <c r="D127" s="9" t="n"/>
      <c r="E127" s="10" t="n"/>
      <c r="F127" s="10" t="n"/>
      <c r="G127" s="9" t="n"/>
      <c r="H127" s="9" t="n"/>
      <c r="I127" s="9" t="n"/>
      <c r="J127" s="9" t="n"/>
      <c r="K127" s="10" t="n"/>
      <c r="L127" s="10" t="n"/>
      <c r="M127" s="10" t="n"/>
      <c r="N127" s="9">
        <f>IF($L127="","",$L127-TODAY())</f>
        <v/>
      </c>
      <c r="O127" s="9">
        <f>IF($L127="","",IF($L127&lt;TODAY(),"Expiré",IF($L127-TODAY()&lt;=30,"Urgent J-30",IF($L127-TODAY()&lt;=60,"Alerte J-60",IF($L127-TODAY()&lt;=90,"À préparer J-90","Valide")))))</f>
        <v/>
      </c>
      <c r="P127" s="9" t="n"/>
    </row>
    <row r="128">
      <c r="A128" s="9">
        <f>IF(B128="","",ROW()-3)</f>
        <v/>
      </c>
      <c r="B128" s="9" t="n"/>
      <c r="C128" s="9" t="n"/>
      <c r="D128" s="9" t="n"/>
      <c r="E128" s="10" t="n"/>
      <c r="F128" s="10" t="n"/>
      <c r="G128" s="9" t="n"/>
      <c r="H128" s="9" t="n"/>
      <c r="I128" s="9" t="n"/>
      <c r="J128" s="9" t="n"/>
      <c r="K128" s="10" t="n"/>
      <c r="L128" s="10" t="n"/>
      <c r="M128" s="10" t="n"/>
      <c r="N128" s="9">
        <f>IF($L128="","",$L128-TODAY())</f>
        <v/>
      </c>
      <c r="O128" s="9">
        <f>IF($L128="","",IF($L128&lt;TODAY(),"Expiré",IF($L128-TODAY()&lt;=30,"Urgent J-30",IF($L128-TODAY()&lt;=60,"Alerte J-60",IF($L128-TODAY()&lt;=90,"À préparer J-90","Valide")))))</f>
        <v/>
      </c>
      <c r="P128" s="9" t="n"/>
    </row>
    <row r="129">
      <c r="A129" s="9">
        <f>IF(B129="","",ROW()-3)</f>
        <v/>
      </c>
      <c r="B129" s="9" t="n"/>
      <c r="C129" s="9" t="n"/>
      <c r="D129" s="9" t="n"/>
      <c r="E129" s="10" t="n"/>
      <c r="F129" s="10" t="n"/>
      <c r="G129" s="9" t="n"/>
      <c r="H129" s="9" t="n"/>
      <c r="I129" s="9" t="n"/>
      <c r="J129" s="9" t="n"/>
      <c r="K129" s="10" t="n"/>
      <c r="L129" s="10" t="n"/>
      <c r="M129" s="10" t="n"/>
      <c r="N129" s="9">
        <f>IF($L129="","",$L129-TODAY())</f>
        <v/>
      </c>
      <c r="O129" s="9">
        <f>IF($L129="","",IF($L129&lt;TODAY(),"Expiré",IF($L129-TODAY()&lt;=30,"Urgent J-30",IF($L129-TODAY()&lt;=60,"Alerte J-60",IF($L129-TODAY()&lt;=90,"À préparer J-90","Valide")))))</f>
        <v/>
      </c>
      <c r="P129" s="9" t="n"/>
    </row>
    <row r="130">
      <c r="A130" s="9">
        <f>IF(B130="","",ROW()-3)</f>
        <v/>
      </c>
      <c r="B130" s="9" t="n"/>
      <c r="C130" s="9" t="n"/>
      <c r="D130" s="9" t="n"/>
      <c r="E130" s="10" t="n"/>
      <c r="F130" s="10" t="n"/>
      <c r="G130" s="9" t="n"/>
      <c r="H130" s="9" t="n"/>
      <c r="I130" s="9" t="n"/>
      <c r="J130" s="9" t="n"/>
      <c r="K130" s="10" t="n"/>
      <c r="L130" s="10" t="n"/>
      <c r="M130" s="10" t="n"/>
      <c r="N130" s="9">
        <f>IF($L130="","",$L130-TODAY())</f>
        <v/>
      </c>
      <c r="O130" s="9">
        <f>IF($L130="","",IF($L130&lt;TODAY(),"Expiré",IF($L130-TODAY()&lt;=30,"Urgent J-30",IF($L130-TODAY()&lt;=60,"Alerte J-60",IF($L130-TODAY()&lt;=90,"À préparer J-90","Valide")))))</f>
        <v/>
      </c>
      <c r="P130" s="9" t="n"/>
    </row>
    <row r="131">
      <c r="A131" s="9">
        <f>IF(B131="","",ROW()-3)</f>
        <v/>
      </c>
      <c r="B131" s="9" t="n"/>
      <c r="C131" s="9" t="n"/>
      <c r="D131" s="9" t="n"/>
      <c r="E131" s="10" t="n"/>
      <c r="F131" s="10" t="n"/>
      <c r="G131" s="9" t="n"/>
      <c r="H131" s="9" t="n"/>
      <c r="I131" s="9" t="n"/>
      <c r="J131" s="9" t="n"/>
      <c r="K131" s="10" t="n"/>
      <c r="L131" s="10" t="n"/>
      <c r="M131" s="10" t="n"/>
      <c r="N131" s="9">
        <f>IF($L131="","",$L131-TODAY())</f>
        <v/>
      </c>
      <c r="O131" s="9">
        <f>IF($L131="","",IF($L131&lt;TODAY(),"Expiré",IF($L131-TODAY()&lt;=30,"Urgent J-30",IF($L131-TODAY()&lt;=60,"Alerte J-60",IF($L131-TODAY()&lt;=90,"À préparer J-90","Valide")))))</f>
        <v/>
      </c>
      <c r="P131" s="9" t="n"/>
    </row>
    <row r="132">
      <c r="A132" s="9">
        <f>IF(B132="","",ROW()-3)</f>
        <v/>
      </c>
      <c r="B132" s="9" t="n"/>
      <c r="C132" s="9" t="n"/>
      <c r="D132" s="9" t="n"/>
      <c r="E132" s="10" t="n"/>
      <c r="F132" s="10" t="n"/>
      <c r="G132" s="9" t="n"/>
      <c r="H132" s="9" t="n"/>
      <c r="I132" s="9" t="n"/>
      <c r="J132" s="9" t="n"/>
      <c r="K132" s="10" t="n"/>
      <c r="L132" s="10" t="n"/>
      <c r="M132" s="10" t="n"/>
      <c r="N132" s="9">
        <f>IF($L132="","",$L132-TODAY())</f>
        <v/>
      </c>
      <c r="O132" s="9">
        <f>IF($L132="","",IF($L132&lt;TODAY(),"Expiré",IF($L132-TODAY()&lt;=30,"Urgent J-30",IF($L132-TODAY()&lt;=60,"Alerte J-60",IF($L132-TODAY()&lt;=90,"À préparer J-90","Valide")))))</f>
        <v/>
      </c>
      <c r="P132" s="9" t="n"/>
    </row>
    <row r="133">
      <c r="A133" s="9">
        <f>IF(B133="","",ROW()-3)</f>
        <v/>
      </c>
      <c r="B133" s="9" t="n"/>
      <c r="C133" s="9" t="n"/>
      <c r="D133" s="9" t="n"/>
      <c r="E133" s="10" t="n"/>
      <c r="F133" s="10" t="n"/>
      <c r="G133" s="9" t="n"/>
      <c r="H133" s="9" t="n"/>
      <c r="I133" s="9" t="n"/>
      <c r="J133" s="9" t="n"/>
      <c r="K133" s="10" t="n"/>
      <c r="L133" s="10" t="n"/>
      <c r="M133" s="10" t="n"/>
      <c r="N133" s="9">
        <f>IF($L133="","",$L133-TODAY())</f>
        <v/>
      </c>
      <c r="O133" s="9">
        <f>IF($L133="","",IF($L133&lt;TODAY(),"Expiré",IF($L133-TODAY()&lt;=30,"Urgent J-30",IF($L133-TODAY()&lt;=60,"Alerte J-60",IF($L133-TODAY()&lt;=90,"À préparer J-90","Valide")))))</f>
        <v/>
      </c>
      <c r="P133" s="9" t="n"/>
    </row>
    <row r="134">
      <c r="A134" s="9">
        <f>IF(B134="","",ROW()-3)</f>
        <v/>
      </c>
      <c r="B134" s="9" t="n"/>
      <c r="C134" s="9" t="n"/>
      <c r="D134" s="9" t="n"/>
      <c r="E134" s="10" t="n"/>
      <c r="F134" s="10" t="n"/>
      <c r="G134" s="9" t="n"/>
      <c r="H134" s="9" t="n"/>
      <c r="I134" s="9" t="n"/>
      <c r="J134" s="9" t="n"/>
      <c r="K134" s="10" t="n"/>
      <c r="L134" s="10" t="n"/>
      <c r="M134" s="10" t="n"/>
      <c r="N134" s="9">
        <f>IF($L134="","",$L134-TODAY())</f>
        <v/>
      </c>
      <c r="O134" s="9">
        <f>IF($L134="","",IF($L134&lt;TODAY(),"Expiré",IF($L134-TODAY()&lt;=30,"Urgent J-30",IF($L134-TODAY()&lt;=60,"Alerte J-60",IF($L134-TODAY()&lt;=90,"À préparer J-90","Valide")))))</f>
        <v/>
      </c>
      <c r="P134" s="9" t="n"/>
    </row>
    <row r="135">
      <c r="A135" s="9">
        <f>IF(B135="","",ROW()-3)</f>
        <v/>
      </c>
      <c r="B135" s="9" t="n"/>
      <c r="C135" s="9" t="n"/>
      <c r="D135" s="9" t="n"/>
      <c r="E135" s="10" t="n"/>
      <c r="F135" s="10" t="n"/>
      <c r="G135" s="9" t="n"/>
      <c r="H135" s="9" t="n"/>
      <c r="I135" s="9" t="n"/>
      <c r="J135" s="9" t="n"/>
      <c r="K135" s="10" t="n"/>
      <c r="L135" s="10" t="n"/>
      <c r="M135" s="10" t="n"/>
      <c r="N135" s="9">
        <f>IF($L135="","",$L135-TODAY())</f>
        <v/>
      </c>
      <c r="O135" s="9">
        <f>IF($L135="","",IF($L135&lt;TODAY(),"Expiré",IF($L135-TODAY()&lt;=30,"Urgent J-30",IF($L135-TODAY()&lt;=60,"Alerte J-60",IF($L135-TODAY()&lt;=90,"À préparer J-90","Valide")))))</f>
        <v/>
      </c>
      <c r="P135" s="9" t="n"/>
    </row>
    <row r="136">
      <c r="A136" s="9">
        <f>IF(B136="","",ROW()-3)</f>
        <v/>
      </c>
      <c r="B136" s="9" t="n"/>
      <c r="C136" s="9" t="n"/>
      <c r="D136" s="9" t="n"/>
      <c r="E136" s="10" t="n"/>
      <c r="F136" s="10" t="n"/>
      <c r="G136" s="9" t="n"/>
      <c r="H136" s="9" t="n"/>
      <c r="I136" s="9" t="n"/>
      <c r="J136" s="9" t="n"/>
      <c r="K136" s="10" t="n"/>
      <c r="L136" s="10" t="n"/>
      <c r="M136" s="10" t="n"/>
      <c r="N136" s="9">
        <f>IF($L136="","",$L136-TODAY())</f>
        <v/>
      </c>
      <c r="O136" s="9">
        <f>IF($L136="","",IF($L136&lt;TODAY(),"Expiré",IF($L136-TODAY()&lt;=30,"Urgent J-30",IF($L136-TODAY()&lt;=60,"Alerte J-60",IF($L136-TODAY()&lt;=90,"À préparer J-90","Valide")))))</f>
        <v/>
      </c>
      <c r="P136" s="9" t="n"/>
    </row>
    <row r="137">
      <c r="A137" s="9">
        <f>IF(B137="","",ROW()-3)</f>
        <v/>
      </c>
      <c r="B137" s="9" t="n"/>
      <c r="C137" s="9" t="n"/>
      <c r="D137" s="9" t="n"/>
      <c r="E137" s="10" t="n"/>
      <c r="F137" s="10" t="n"/>
      <c r="G137" s="9" t="n"/>
      <c r="H137" s="9" t="n"/>
      <c r="I137" s="9" t="n"/>
      <c r="J137" s="9" t="n"/>
      <c r="K137" s="10" t="n"/>
      <c r="L137" s="10" t="n"/>
      <c r="M137" s="10" t="n"/>
      <c r="N137" s="9">
        <f>IF($L137="","",$L137-TODAY())</f>
        <v/>
      </c>
      <c r="O137" s="9">
        <f>IF($L137="","",IF($L137&lt;TODAY(),"Expiré",IF($L137-TODAY()&lt;=30,"Urgent J-30",IF($L137-TODAY()&lt;=60,"Alerte J-60",IF($L137-TODAY()&lt;=90,"À préparer J-90","Valide")))))</f>
        <v/>
      </c>
      <c r="P137" s="9" t="n"/>
    </row>
    <row r="138">
      <c r="A138" s="9">
        <f>IF(B138="","",ROW()-3)</f>
        <v/>
      </c>
      <c r="B138" s="9" t="n"/>
      <c r="C138" s="9" t="n"/>
      <c r="D138" s="9" t="n"/>
      <c r="E138" s="10" t="n"/>
      <c r="F138" s="10" t="n"/>
      <c r="G138" s="9" t="n"/>
      <c r="H138" s="9" t="n"/>
      <c r="I138" s="9" t="n"/>
      <c r="J138" s="9" t="n"/>
      <c r="K138" s="10" t="n"/>
      <c r="L138" s="10" t="n"/>
      <c r="M138" s="10" t="n"/>
      <c r="N138" s="9">
        <f>IF($L138="","",$L138-TODAY())</f>
        <v/>
      </c>
      <c r="O138" s="9">
        <f>IF($L138="","",IF($L138&lt;TODAY(),"Expiré",IF($L138-TODAY()&lt;=30,"Urgent J-30",IF($L138-TODAY()&lt;=60,"Alerte J-60",IF($L138-TODAY()&lt;=90,"À préparer J-90","Valide")))))</f>
        <v/>
      </c>
      <c r="P138" s="9" t="n"/>
    </row>
    <row r="139">
      <c r="A139" s="9">
        <f>IF(B139="","",ROW()-3)</f>
        <v/>
      </c>
      <c r="B139" s="9" t="n"/>
      <c r="C139" s="9" t="n"/>
      <c r="D139" s="9" t="n"/>
      <c r="E139" s="10" t="n"/>
      <c r="F139" s="10" t="n"/>
      <c r="G139" s="9" t="n"/>
      <c r="H139" s="9" t="n"/>
      <c r="I139" s="9" t="n"/>
      <c r="J139" s="9" t="n"/>
      <c r="K139" s="10" t="n"/>
      <c r="L139" s="10" t="n"/>
      <c r="M139" s="10" t="n"/>
      <c r="N139" s="9">
        <f>IF($L139="","",$L139-TODAY())</f>
        <v/>
      </c>
      <c r="O139" s="9">
        <f>IF($L139="","",IF($L139&lt;TODAY(),"Expiré",IF($L139-TODAY()&lt;=30,"Urgent J-30",IF($L139-TODAY()&lt;=60,"Alerte J-60",IF($L139-TODAY()&lt;=90,"À préparer J-90","Valide")))))</f>
        <v/>
      </c>
      <c r="P139" s="9" t="n"/>
    </row>
    <row r="140">
      <c r="A140" s="9">
        <f>IF(B140="","",ROW()-3)</f>
        <v/>
      </c>
      <c r="B140" s="9" t="n"/>
      <c r="C140" s="9" t="n"/>
      <c r="D140" s="9" t="n"/>
      <c r="E140" s="10" t="n"/>
      <c r="F140" s="10" t="n"/>
      <c r="G140" s="9" t="n"/>
      <c r="H140" s="9" t="n"/>
      <c r="I140" s="9" t="n"/>
      <c r="J140" s="9" t="n"/>
      <c r="K140" s="10" t="n"/>
      <c r="L140" s="10" t="n"/>
      <c r="M140" s="10" t="n"/>
      <c r="N140" s="9">
        <f>IF($L140="","",$L140-TODAY())</f>
        <v/>
      </c>
      <c r="O140" s="9">
        <f>IF($L140="","",IF($L140&lt;TODAY(),"Expiré",IF($L140-TODAY()&lt;=30,"Urgent J-30",IF($L140-TODAY()&lt;=60,"Alerte J-60",IF($L140-TODAY()&lt;=90,"À préparer J-90","Valide")))))</f>
        <v/>
      </c>
      <c r="P140" s="9" t="n"/>
    </row>
    <row r="141">
      <c r="A141" s="9">
        <f>IF(B141="","",ROW()-3)</f>
        <v/>
      </c>
      <c r="B141" s="9" t="n"/>
      <c r="C141" s="9" t="n"/>
      <c r="D141" s="9" t="n"/>
      <c r="E141" s="10" t="n"/>
      <c r="F141" s="10" t="n"/>
      <c r="G141" s="9" t="n"/>
      <c r="H141" s="9" t="n"/>
      <c r="I141" s="9" t="n"/>
      <c r="J141" s="9" t="n"/>
      <c r="K141" s="10" t="n"/>
      <c r="L141" s="10" t="n"/>
      <c r="M141" s="10" t="n"/>
      <c r="N141" s="9">
        <f>IF($L141="","",$L141-TODAY())</f>
        <v/>
      </c>
      <c r="O141" s="9">
        <f>IF($L141="","",IF($L141&lt;TODAY(),"Expiré",IF($L141-TODAY()&lt;=30,"Urgent J-30",IF($L141-TODAY()&lt;=60,"Alerte J-60",IF($L141-TODAY()&lt;=90,"À préparer J-90","Valide")))))</f>
        <v/>
      </c>
      <c r="P141" s="9" t="n"/>
    </row>
    <row r="142">
      <c r="A142" s="9">
        <f>IF(B142="","",ROW()-3)</f>
        <v/>
      </c>
      <c r="B142" s="9" t="n"/>
      <c r="C142" s="9" t="n"/>
      <c r="D142" s="9" t="n"/>
      <c r="E142" s="10" t="n"/>
      <c r="F142" s="10" t="n"/>
      <c r="G142" s="9" t="n"/>
      <c r="H142" s="9" t="n"/>
      <c r="I142" s="9" t="n"/>
      <c r="J142" s="9" t="n"/>
      <c r="K142" s="10" t="n"/>
      <c r="L142" s="10" t="n"/>
      <c r="M142" s="10" t="n"/>
      <c r="N142" s="9">
        <f>IF($L142="","",$L142-TODAY())</f>
        <v/>
      </c>
      <c r="O142" s="9">
        <f>IF($L142="","",IF($L142&lt;TODAY(),"Expiré",IF($L142-TODAY()&lt;=30,"Urgent J-30",IF($L142-TODAY()&lt;=60,"Alerte J-60",IF($L142-TODAY()&lt;=90,"À préparer J-90","Valide")))))</f>
        <v/>
      </c>
      <c r="P142" s="9" t="n"/>
    </row>
    <row r="143">
      <c r="A143" s="9">
        <f>IF(B143="","",ROW()-3)</f>
        <v/>
      </c>
      <c r="B143" s="9" t="n"/>
      <c r="C143" s="9" t="n"/>
      <c r="D143" s="9" t="n"/>
      <c r="E143" s="10" t="n"/>
      <c r="F143" s="10" t="n"/>
      <c r="G143" s="9" t="n"/>
      <c r="H143" s="9" t="n"/>
      <c r="I143" s="9" t="n"/>
      <c r="J143" s="9" t="n"/>
      <c r="K143" s="10" t="n"/>
      <c r="L143" s="10" t="n"/>
      <c r="M143" s="10" t="n"/>
      <c r="N143" s="9">
        <f>IF($L143="","",$L143-TODAY())</f>
        <v/>
      </c>
      <c r="O143" s="9">
        <f>IF($L143="","",IF($L143&lt;TODAY(),"Expiré",IF($L143-TODAY()&lt;=30,"Urgent J-30",IF($L143-TODAY()&lt;=60,"Alerte J-60",IF($L143-TODAY()&lt;=90,"À préparer J-90","Valide")))))</f>
        <v/>
      </c>
      <c r="P143" s="9" t="n"/>
    </row>
    <row r="144">
      <c r="A144" s="9">
        <f>IF(B144="","",ROW()-3)</f>
        <v/>
      </c>
      <c r="B144" s="9" t="n"/>
      <c r="C144" s="9" t="n"/>
      <c r="D144" s="9" t="n"/>
      <c r="E144" s="10" t="n"/>
      <c r="F144" s="10" t="n"/>
      <c r="G144" s="9" t="n"/>
      <c r="H144" s="9" t="n"/>
      <c r="I144" s="9" t="n"/>
      <c r="J144" s="9" t="n"/>
      <c r="K144" s="10" t="n"/>
      <c r="L144" s="10" t="n"/>
      <c r="M144" s="10" t="n"/>
      <c r="N144" s="9">
        <f>IF($L144="","",$L144-TODAY())</f>
        <v/>
      </c>
      <c r="O144" s="9">
        <f>IF($L144="","",IF($L144&lt;TODAY(),"Expiré",IF($L144-TODAY()&lt;=30,"Urgent J-30",IF($L144-TODAY()&lt;=60,"Alerte J-60",IF($L144-TODAY()&lt;=90,"À préparer J-90","Valide")))))</f>
        <v/>
      </c>
      <c r="P144" s="9" t="n"/>
    </row>
    <row r="145">
      <c r="A145" s="9">
        <f>IF(B145="","",ROW()-3)</f>
        <v/>
      </c>
      <c r="B145" s="9" t="n"/>
      <c r="C145" s="9" t="n"/>
      <c r="D145" s="9" t="n"/>
      <c r="E145" s="10" t="n"/>
      <c r="F145" s="10" t="n"/>
      <c r="G145" s="9" t="n"/>
      <c r="H145" s="9" t="n"/>
      <c r="I145" s="9" t="n"/>
      <c r="J145" s="9" t="n"/>
      <c r="K145" s="10" t="n"/>
      <c r="L145" s="10" t="n"/>
      <c r="M145" s="10" t="n"/>
      <c r="N145" s="9">
        <f>IF($L145="","",$L145-TODAY())</f>
        <v/>
      </c>
      <c r="O145" s="9">
        <f>IF($L145="","",IF($L145&lt;TODAY(),"Expiré",IF($L145-TODAY()&lt;=30,"Urgent J-30",IF($L145-TODAY()&lt;=60,"Alerte J-60",IF($L145-TODAY()&lt;=90,"À préparer J-90","Valide")))))</f>
        <v/>
      </c>
      <c r="P145" s="9" t="n"/>
    </row>
    <row r="146">
      <c r="A146" s="9">
        <f>IF(B146="","",ROW()-3)</f>
        <v/>
      </c>
      <c r="B146" s="9" t="n"/>
      <c r="C146" s="9" t="n"/>
      <c r="D146" s="9" t="n"/>
      <c r="E146" s="10" t="n"/>
      <c r="F146" s="10" t="n"/>
      <c r="G146" s="9" t="n"/>
      <c r="H146" s="9" t="n"/>
      <c r="I146" s="9" t="n"/>
      <c r="J146" s="9" t="n"/>
      <c r="K146" s="10" t="n"/>
      <c r="L146" s="10" t="n"/>
      <c r="M146" s="10" t="n"/>
      <c r="N146" s="9">
        <f>IF($L146="","",$L146-TODAY())</f>
        <v/>
      </c>
      <c r="O146" s="9">
        <f>IF($L146="","",IF($L146&lt;TODAY(),"Expiré",IF($L146-TODAY()&lt;=30,"Urgent J-30",IF($L146-TODAY()&lt;=60,"Alerte J-60",IF($L146-TODAY()&lt;=90,"À préparer J-90","Valide")))))</f>
        <v/>
      </c>
      <c r="P146" s="9" t="n"/>
    </row>
    <row r="147">
      <c r="A147" s="9">
        <f>IF(B147="","",ROW()-3)</f>
        <v/>
      </c>
      <c r="B147" s="9" t="n"/>
      <c r="C147" s="9" t="n"/>
      <c r="D147" s="9" t="n"/>
      <c r="E147" s="10" t="n"/>
      <c r="F147" s="10" t="n"/>
      <c r="G147" s="9" t="n"/>
      <c r="H147" s="9" t="n"/>
      <c r="I147" s="9" t="n"/>
      <c r="J147" s="9" t="n"/>
      <c r="K147" s="10" t="n"/>
      <c r="L147" s="10" t="n"/>
      <c r="M147" s="10" t="n"/>
      <c r="N147" s="9">
        <f>IF($L147="","",$L147-TODAY())</f>
        <v/>
      </c>
      <c r="O147" s="9">
        <f>IF($L147="","",IF($L147&lt;TODAY(),"Expiré",IF($L147-TODAY()&lt;=30,"Urgent J-30",IF($L147-TODAY()&lt;=60,"Alerte J-60",IF($L147-TODAY()&lt;=90,"À préparer J-90","Valide")))))</f>
        <v/>
      </c>
      <c r="P147" s="9" t="n"/>
    </row>
    <row r="148">
      <c r="A148" s="9">
        <f>IF(B148="","",ROW()-3)</f>
        <v/>
      </c>
      <c r="B148" s="9" t="n"/>
      <c r="C148" s="9" t="n"/>
      <c r="D148" s="9" t="n"/>
      <c r="E148" s="10" t="n"/>
      <c r="F148" s="10" t="n"/>
      <c r="G148" s="9" t="n"/>
      <c r="H148" s="9" t="n"/>
      <c r="I148" s="9" t="n"/>
      <c r="J148" s="9" t="n"/>
      <c r="K148" s="10" t="n"/>
      <c r="L148" s="10" t="n"/>
      <c r="M148" s="10" t="n"/>
      <c r="N148" s="9">
        <f>IF($L148="","",$L148-TODAY())</f>
        <v/>
      </c>
      <c r="O148" s="9">
        <f>IF($L148="","",IF($L148&lt;TODAY(),"Expiré",IF($L148-TODAY()&lt;=30,"Urgent J-30",IF($L148-TODAY()&lt;=60,"Alerte J-60",IF($L148-TODAY()&lt;=90,"À préparer J-90","Valide")))))</f>
        <v/>
      </c>
      <c r="P148" s="9" t="n"/>
    </row>
    <row r="149">
      <c r="A149" s="9">
        <f>IF(B149="","",ROW()-3)</f>
        <v/>
      </c>
      <c r="B149" s="9" t="n"/>
      <c r="C149" s="9" t="n"/>
      <c r="D149" s="9" t="n"/>
      <c r="E149" s="10" t="n"/>
      <c r="F149" s="10" t="n"/>
      <c r="G149" s="9" t="n"/>
      <c r="H149" s="9" t="n"/>
      <c r="I149" s="9" t="n"/>
      <c r="J149" s="9" t="n"/>
      <c r="K149" s="10" t="n"/>
      <c r="L149" s="10" t="n"/>
      <c r="M149" s="10" t="n"/>
      <c r="N149" s="9">
        <f>IF($L149="","",$L149-TODAY())</f>
        <v/>
      </c>
      <c r="O149" s="9">
        <f>IF($L149="","",IF($L149&lt;TODAY(),"Expiré",IF($L149-TODAY()&lt;=30,"Urgent J-30",IF($L149-TODAY()&lt;=60,"Alerte J-60",IF($L149-TODAY()&lt;=90,"À préparer J-90","Valide")))))</f>
        <v/>
      </c>
      <c r="P149" s="9" t="n"/>
    </row>
    <row r="150">
      <c r="A150" s="9">
        <f>IF(B150="","",ROW()-3)</f>
        <v/>
      </c>
      <c r="B150" s="9" t="n"/>
      <c r="C150" s="9" t="n"/>
      <c r="D150" s="9" t="n"/>
      <c r="E150" s="10" t="n"/>
      <c r="F150" s="10" t="n"/>
      <c r="G150" s="9" t="n"/>
      <c r="H150" s="9" t="n"/>
      <c r="I150" s="9" t="n"/>
      <c r="J150" s="9" t="n"/>
      <c r="K150" s="10" t="n"/>
      <c r="L150" s="10" t="n"/>
      <c r="M150" s="10" t="n"/>
      <c r="N150" s="9">
        <f>IF($L150="","",$L150-TODAY())</f>
        <v/>
      </c>
      <c r="O150" s="9">
        <f>IF($L150="","",IF($L150&lt;TODAY(),"Expiré",IF($L150-TODAY()&lt;=30,"Urgent J-30",IF($L150-TODAY()&lt;=60,"Alerte J-60",IF($L150-TODAY()&lt;=90,"À préparer J-90","Valide")))))</f>
        <v/>
      </c>
      <c r="P150" s="9" t="n"/>
    </row>
    <row r="151">
      <c r="A151" s="9">
        <f>IF(B151="","",ROW()-3)</f>
        <v/>
      </c>
      <c r="B151" s="9" t="n"/>
      <c r="C151" s="9" t="n"/>
      <c r="D151" s="9" t="n"/>
      <c r="E151" s="10" t="n"/>
      <c r="F151" s="10" t="n"/>
      <c r="G151" s="9" t="n"/>
      <c r="H151" s="9" t="n"/>
      <c r="I151" s="9" t="n"/>
      <c r="J151" s="9" t="n"/>
      <c r="K151" s="10" t="n"/>
      <c r="L151" s="10" t="n"/>
      <c r="M151" s="10" t="n"/>
      <c r="N151" s="9">
        <f>IF($L151="","",$L151-TODAY())</f>
        <v/>
      </c>
      <c r="O151" s="9">
        <f>IF($L151="","",IF($L151&lt;TODAY(),"Expiré",IF($L151-TODAY()&lt;=30,"Urgent J-30",IF($L151-TODAY()&lt;=60,"Alerte J-60",IF($L151-TODAY()&lt;=90,"À préparer J-90","Valide")))))</f>
        <v/>
      </c>
      <c r="P151" s="9" t="n"/>
    </row>
    <row r="152">
      <c r="A152" s="9">
        <f>IF(B152="","",ROW()-3)</f>
        <v/>
      </c>
      <c r="B152" s="9" t="n"/>
      <c r="C152" s="9" t="n"/>
      <c r="D152" s="9" t="n"/>
      <c r="E152" s="10" t="n"/>
      <c r="F152" s="10" t="n"/>
      <c r="G152" s="9" t="n"/>
      <c r="H152" s="9" t="n"/>
      <c r="I152" s="9" t="n"/>
      <c r="J152" s="9" t="n"/>
      <c r="K152" s="10" t="n"/>
      <c r="L152" s="10" t="n"/>
      <c r="M152" s="10" t="n"/>
      <c r="N152" s="9">
        <f>IF($L152="","",$L152-TODAY())</f>
        <v/>
      </c>
      <c r="O152" s="9">
        <f>IF($L152="","",IF($L152&lt;TODAY(),"Expiré",IF($L152-TODAY()&lt;=30,"Urgent J-30",IF($L152-TODAY()&lt;=60,"Alerte J-60",IF($L152-TODAY()&lt;=90,"À préparer J-90","Valide")))))</f>
        <v/>
      </c>
      <c r="P152" s="9" t="n"/>
    </row>
    <row r="153">
      <c r="A153" s="9">
        <f>IF(B153="","",ROW()-3)</f>
        <v/>
      </c>
      <c r="B153" s="9" t="n"/>
      <c r="C153" s="9" t="n"/>
      <c r="D153" s="9" t="n"/>
      <c r="E153" s="10" t="n"/>
      <c r="F153" s="10" t="n"/>
      <c r="G153" s="9" t="n"/>
      <c r="H153" s="9" t="n"/>
      <c r="I153" s="9" t="n"/>
      <c r="J153" s="9" t="n"/>
      <c r="K153" s="10" t="n"/>
      <c r="L153" s="10" t="n"/>
      <c r="M153" s="10" t="n"/>
      <c r="N153" s="9">
        <f>IF($L153="","",$L153-TODAY())</f>
        <v/>
      </c>
      <c r="O153" s="9">
        <f>IF($L153="","",IF($L153&lt;TODAY(),"Expiré",IF($L153-TODAY()&lt;=30,"Urgent J-30",IF($L153-TODAY()&lt;=60,"Alerte J-60",IF($L153-TODAY()&lt;=90,"À préparer J-90","Valide")))))</f>
        <v/>
      </c>
      <c r="P153" s="9" t="n"/>
    </row>
    <row r="154">
      <c r="A154" s="9">
        <f>IF(B154="","",ROW()-3)</f>
        <v/>
      </c>
      <c r="B154" s="9" t="n"/>
      <c r="C154" s="9" t="n"/>
      <c r="D154" s="9" t="n"/>
      <c r="E154" s="10" t="n"/>
      <c r="F154" s="10" t="n"/>
      <c r="G154" s="9" t="n"/>
      <c r="H154" s="9" t="n"/>
      <c r="I154" s="9" t="n"/>
      <c r="J154" s="9" t="n"/>
      <c r="K154" s="10" t="n"/>
      <c r="L154" s="10" t="n"/>
      <c r="M154" s="10" t="n"/>
      <c r="N154" s="9">
        <f>IF($L154="","",$L154-TODAY())</f>
        <v/>
      </c>
      <c r="O154" s="9">
        <f>IF($L154="","",IF($L154&lt;TODAY(),"Expiré",IF($L154-TODAY()&lt;=30,"Urgent J-30",IF($L154-TODAY()&lt;=60,"Alerte J-60",IF($L154-TODAY()&lt;=90,"À préparer J-90","Valide")))))</f>
        <v/>
      </c>
      <c r="P154" s="9" t="n"/>
    </row>
    <row r="155">
      <c r="A155" s="9">
        <f>IF(B155="","",ROW()-3)</f>
        <v/>
      </c>
      <c r="B155" s="9" t="n"/>
      <c r="C155" s="9" t="n"/>
      <c r="D155" s="9" t="n"/>
      <c r="E155" s="10" t="n"/>
      <c r="F155" s="10" t="n"/>
      <c r="G155" s="9" t="n"/>
      <c r="H155" s="9" t="n"/>
      <c r="I155" s="9" t="n"/>
      <c r="J155" s="9" t="n"/>
      <c r="K155" s="10" t="n"/>
      <c r="L155" s="10" t="n"/>
      <c r="M155" s="10" t="n"/>
      <c r="N155" s="9">
        <f>IF($L155="","",$L155-TODAY())</f>
        <v/>
      </c>
      <c r="O155" s="9">
        <f>IF($L155="","",IF($L155&lt;TODAY(),"Expiré",IF($L155-TODAY()&lt;=30,"Urgent J-30",IF($L155-TODAY()&lt;=60,"Alerte J-60",IF($L155-TODAY()&lt;=90,"À préparer J-90","Valide")))))</f>
        <v/>
      </c>
      <c r="P155" s="9" t="n"/>
    </row>
    <row r="156">
      <c r="A156" s="9">
        <f>IF(B156="","",ROW()-3)</f>
        <v/>
      </c>
      <c r="B156" s="9" t="n"/>
      <c r="C156" s="9" t="n"/>
      <c r="D156" s="9" t="n"/>
      <c r="E156" s="10" t="n"/>
      <c r="F156" s="10" t="n"/>
      <c r="G156" s="9" t="n"/>
      <c r="H156" s="9" t="n"/>
      <c r="I156" s="9" t="n"/>
      <c r="J156" s="9" t="n"/>
      <c r="K156" s="10" t="n"/>
      <c r="L156" s="10" t="n"/>
      <c r="M156" s="10" t="n"/>
      <c r="N156" s="9">
        <f>IF($L156="","",$L156-TODAY())</f>
        <v/>
      </c>
      <c r="O156" s="9">
        <f>IF($L156="","",IF($L156&lt;TODAY(),"Expiré",IF($L156-TODAY()&lt;=30,"Urgent J-30",IF($L156-TODAY()&lt;=60,"Alerte J-60",IF($L156-TODAY()&lt;=90,"À préparer J-90","Valide")))))</f>
        <v/>
      </c>
      <c r="P156" s="9" t="n"/>
    </row>
    <row r="157">
      <c r="A157" s="9">
        <f>IF(B157="","",ROW()-3)</f>
        <v/>
      </c>
      <c r="B157" s="9" t="n"/>
      <c r="C157" s="9" t="n"/>
      <c r="D157" s="9" t="n"/>
      <c r="E157" s="10" t="n"/>
      <c r="F157" s="10" t="n"/>
      <c r="G157" s="9" t="n"/>
      <c r="H157" s="9" t="n"/>
      <c r="I157" s="9" t="n"/>
      <c r="J157" s="9" t="n"/>
      <c r="K157" s="10" t="n"/>
      <c r="L157" s="10" t="n"/>
      <c r="M157" s="10" t="n"/>
      <c r="N157" s="9">
        <f>IF($L157="","",$L157-TODAY())</f>
        <v/>
      </c>
      <c r="O157" s="9">
        <f>IF($L157="","",IF($L157&lt;TODAY(),"Expiré",IF($L157-TODAY()&lt;=30,"Urgent J-30",IF($L157-TODAY()&lt;=60,"Alerte J-60",IF($L157-TODAY()&lt;=90,"À préparer J-90","Valide")))))</f>
        <v/>
      </c>
      <c r="P157" s="9" t="n"/>
    </row>
    <row r="158">
      <c r="A158" s="9">
        <f>IF(B158="","",ROW()-3)</f>
        <v/>
      </c>
      <c r="B158" s="9" t="n"/>
      <c r="C158" s="9" t="n"/>
      <c r="D158" s="9" t="n"/>
      <c r="E158" s="10" t="n"/>
      <c r="F158" s="10" t="n"/>
      <c r="G158" s="9" t="n"/>
      <c r="H158" s="9" t="n"/>
      <c r="I158" s="9" t="n"/>
      <c r="J158" s="9" t="n"/>
      <c r="K158" s="10" t="n"/>
      <c r="L158" s="10" t="n"/>
      <c r="M158" s="10" t="n"/>
      <c r="N158" s="9">
        <f>IF($L158="","",$L158-TODAY())</f>
        <v/>
      </c>
      <c r="O158" s="9">
        <f>IF($L158="","",IF($L158&lt;TODAY(),"Expiré",IF($L158-TODAY()&lt;=30,"Urgent J-30",IF($L158-TODAY()&lt;=60,"Alerte J-60",IF($L158-TODAY()&lt;=90,"À préparer J-90","Valide")))))</f>
        <v/>
      </c>
      <c r="P158" s="9" t="n"/>
    </row>
    <row r="159">
      <c r="A159" s="9">
        <f>IF(B159="","",ROW()-3)</f>
        <v/>
      </c>
      <c r="B159" s="9" t="n"/>
      <c r="C159" s="9" t="n"/>
      <c r="D159" s="9" t="n"/>
      <c r="E159" s="10" t="n"/>
      <c r="F159" s="10" t="n"/>
      <c r="G159" s="9" t="n"/>
      <c r="H159" s="9" t="n"/>
      <c r="I159" s="9" t="n"/>
      <c r="J159" s="9" t="n"/>
      <c r="K159" s="10" t="n"/>
      <c r="L159" s="10" t="n"/>
      <c r="M159" s="10" t="n"/>
      <c r="N159" s="9">
        <f>IF($L159="","",$L159-TODAY())</f>
        <v/>
      </c>
      <c r="O159" s="9">
        <f>IF($L159="","",IF($L159&lt;TODAY(),"Expiré",IF($L159-TODAY()&lt;=30,"Urgent J-30",IF($L159-TODAY()&lt;=60,"Alerte J-60",IF($L159-TODAY()&lt;=90,"À préparer J-90","Valide")))))</f>
        <v/>
      </c>
      <c r="P159" s="9" t="n"/>
    </row>
    <row r="160">
      <c r="A160" s="9">
        <f>IF(B160="","",ROW()-3)</f>
        <v/>
      </c>
      <c r="B160" s="9" t="n"/>
      <c r="C160" s="9" t="n"/>
      <c r="D160" s="9" t="n"/>
      <c r="E160" s="10" t="n"/>
      <c r="F160" s="10" t="n"/>
      <c r="G160" s="9" t="n"/>
      <c r="H160" s="9" t="n"/>
      <c r="I160" s="9" t="n"/>
      <c r="J160" s="9" t="n"/>
      <c r="K160" s="10" t="n"/>
      <c r="L160" s="10" t="n"/>
      <c r="M160" s="10" t="n"/>
      <c r="N160" s="9">
        <f>IF($L160="","",$L160-TODAY())</f>
        <v/>
      </c>
      <c r="O160" s="9">
        <f>IF($L160="","",IF($L160&lt;TODAY(),"Expiré",IF($L160-TODAY()&lt;=30,"Urgent J-30",IF($L160-TODAY()&lt;=60,"Alerte J-60",IF($L160-TODAY()&lt;=90,"À préparer J-90","Valide")))))</f>
        <v/>
      </c>
      <c r="P160" s="9" t="n"/>
    </row>
    <row r="161">
      <c r="A161" s="9">
        <f>IF(B161="","",ROW()-3)</f>
        <v/>
      </c>
      <c r="B161" s="9" t="n"/>
      <c r="C161" s="9" t="n"/>
      <c r="D161" s="9" t="n"/>
      <c r="E161" s="10" t="n"/>
      <c r="F161" s="10" t="n"/>
      <c r="G161" s="9" t="n"/>
      <c r="H161" s="9" t="n"/>
      <c r="I161" s="9" t="n"/>
      <c r="J161" s="9" t="n"/>
      <c r="K161" s="10" t="n"/>
      <c r="L161" s="10" t="n"/>
      <c r="M161" s="10" t="n"/>
      <c r="N161" s="9">
        <f>IF($L161="","",$L161-TODAY())</f>
        <v/>
      </c>
      <c r="O161" s="9">
        <f>IF($L161="","",IF($L161&lt;TODAY(),"Expiré",IF($L161-TODAY()&lt;=30,"Urgent J-30",IF($L161-TODAY()&lt;=60,"Alerte J-60",IF($L161-TODAY()&lt;=90,"À préparer J-90","Valide")))))</f>
        <v/>
      </c>
      <c r="P161" s="9" t="n"/>
    </row>
    <row r="162">
      <c r="A162" s="9">
        <f>IF(B162="","",ROW()-3)</f>
        <v/>
      </c>
      <c r="B162" s="9" t="n"/>
      <c r="C162" s="9" t="n"/>
      <c r="D162" s="9" t="n"/>
      <c r="E162" s="10" t="n"/>
      <c r="F162" s="10" t="n"/>
      <c r="G162" s="9" t="n"/>
      <c r="H162" s="9" t="n"/>
      <c r="I162" s="9" t="n"/>
      <c r="J162" s="9" t="n"/>
      <c r="K162" s="10" t="n"/>
      <c r="L162" s="10" t="n"/>
      <c r="M162" s="10" t="n"/>
      <c r="N162" s="9">
        <f>IF($L162="","",$L162-TODAY())</f>
        <v/>
      </c>
      <c r="O162" s="9">
        <f>IF($L162="","",IF($L162&lt;TODAY(),"Expiré",IF($L162-TODAY()&lt;=30,"Urgent J-30",IF($L162-TODAY()&lt;=60,"Alerte J-60",IF($L162-TODAY()&lt;=90,"À préparer J-90","Valide")))))</f>
        <v/>
      </c>
      <c r="P162" s="9" t="n"/>
    </row>
    <row r="163">
      <c r="A163" s="9">
        <f>IF(B163="","",ROW()-3)</f>
        <v/>
      </c>
      <c r="B163" s="9" t="n"/>
      <c r="C163" s="9" t="n"/>
      <c r="D163" s="9" t="n"/>
      <c r="E163" s="10" t="n"/>
      <c r="F163" s="10" t="n"/>
      <c r="G163" s="9" t="n"/>
      <c r="H163" s="9" t="n"/>
      <c r="I163" s="9" t="n"/>
      <c r="J163" s="9" t="n"/>
      <c r="K163" s="10" t="n"/>
      <c r="L163" s="10" t="n"/>
      <c r="M163" s="10" t="n"/>
      <c r="N163" s="9">
        <f>IF($L163="","",$L163-TODAY())</f>
        <v/>
      </c>
      <c r="O163" s="9">
        <f>IF($L163="","",IF($L163&lt;TODAY(),"Expiré",IF($L163-TODAY()&lt;=30,"Urgent J-30",IF($L163-TODAY()&lt;=60,"Alerte J-60",IF($L163-TODAY()&lt;=90,"À préparer J-90","Valide")))))</f>
        <v/>
      </c>
      <c r="P163" s="9" t="n"/>
    </row>
    <row r="164">
      <c r="A164" s="9">
        <f>IF(B164="","",ROW()-3)</f>
        <v/>
      </c>
      <c r="B164" s="9" t="n"/>
      <c r="C164" s="9" t="n"/>
      <c r="D164" s="9" t="n"/>
      <c r="E164" s="10" t="n"/>
      <c r="F164" s="10" t="n"/>
      <c r="G164" s="9" t="n"/>
      <c r="H164" s="9" t="n"/>
      <c r="I164" s="9" t="n"/>
      <c r="J164" s="9" t="n"/>
      <c r="K164" s="10" t="n"/>
      <c r="L164" s="10" t="n"/>
      <c r="M164" s="10" t="n"/>
      <c r="N164" s="9">
        <f>IF($L164="","",$L164-TODAY())</f>
        <v/>
      </c>
      <c r="O164" s="9">
        <f>IF($L164="","",IF($L164&lt;TODAY(),"Expiré",IF($L164-TODAY()&lt;=30,"Urgent J-30",IF($L164-TODAY()&lt;=60,"Alerte J-60",IF($L164-TODAY()&lt;=90,"À préparer J-90","Valide")))))</f>
        <v/>
      </c>
      <c r="P164" s="9" t="n"/>
    </row>
    <row r="165">
      <c r="A165" s="9">
        <f>IF(B165="","",ROW()-3)</f>
        <v/>
      </c>
      <c r="B165" s="9" t="n"/>
      <c r="C165" s="9" t="n"/>
      <c r="D165" s="9" t="n"/>
      <c r="E165" s="10" t="n"/>
      <c r="F165" s="10" t="n"/>
      <c r="G165" s="9" t="n"/>
      <c r="H165" s="9" t="n"/>
      <c r="I165" s="9" t="n"/>
      <c r="J165" s="9" t="n"/>
      <c r="K165" s="10" t="n"/>
      <c r="L165" s="10" t="n"/>
      <c r="M165" s="10" t="n"/>
      <c r="N165" s="9">
        <f>IF($L165="","",$L165-TODAY())</f>
        <v/>
      </c>
      <c r="O165" s="9">
        <f>IF($L165="","",IF($L165&lt;TODAY(),"Expiré",IF($L165-TODAY()&lt;=30,"Urgent J-30",IF($L165-TODAY()&lt;=60,"Alerte J-60",IF($L165-TODAY()&lt;=90,"À préparer J-90","Valide")))))</f>
        <v/>
      </c>
      <c r="P165" s="9" t="n"/>
    </row>
    <row r="166">
      <c r="A166" s="9">
        <f>IF(B166="","",ROW()-3)</f>
        <v/>
      </c>
      <c r="B166" s="9" t="n"/>
      <c r="C166" s="9" t="n"/>
      <c r="D166" s="9" t="n"/>
      <c r="E166" s="10" t="n"/>
      <c r="F166" s="10" t="n"/>
      <c r="G166" s="9" t="n"/>
      <c r="H166" s="9" t="n"/>
      <c r="I166" s="9" t="n"/>
      <c r="J166" s="9" t="n"/>
      <c r="K166" s="10" t="n"/>
      <c r="L166" s="10" t="n"/>
      <c r="M166" s="10" t="n"/>
      <c r="N166" s="9">
        <f>IF($L166="","",$L166-TODAY())</f>
        <v/>
      </c>
      <c r="O166" s="9">
        <f>IF($L166="","",IF($L166&lt;TODAY(),"Expiré",IF($L166-TODAY()&lt;=30,"Urgent J-30",IF($L166-TODAY()&lt;=60,"Alerte J-60",IF($L166-TODAY()&lt;=90,"À préparer J-90","Valide")))))</f>
        <v/>
      </c>
      <c r="P166" s="9" t="n"/>
    </row>
    <row r="167">
      <c r="A167" s="9">
        <f>IF(B167="","",ROW()-3)</f>
        <v/>
      </c>
      <c r="B167" s="9" t="n"/>
      <c r="C167" s="9" t="n"/>
      <c r="D167" s="9" t="n"/>
      <c r="E167" s="10" t="n"/>
      <c r="F167" s="10" t="n"/>
      <c r="G167" s="9" t="n"/>
      <c r="H167" s="9" t="n"/>
      <c r="I167" s="9" t="n"/>
      <c r="J167" s="9" t="n"/>
      <c r="K167" s="10" t="n"/>
      <c r="L167" s="10" t="n"/>
      <c r="M167" s="10" t="n"/>
      <c r="N167" s="9">
        <f>IF($L167="","",$L167-TODAY())</f>
        <v/>
      </c>
      <c r="O167" s="9">
        <f>IF($L167="","",IF($L167&lt;TODAY(),"Expiré",IF($L167-TODAY()&lt;=30,"Urgent J-30",IF($L167-TODAY()&lt;=60,"Alerte J-60",IF($L167-TODAY()&lt;=90,"À préparer J-90","Valide")))))</f>
        <v/>
      </c>
      <c r="P167" s="9" t="n"/>
    </row>
    <row r="168">
      <c r="A168" s="9">
        <f>IF(B168="","",ROW()-3)</f>
        <v/>
      </c>
      <c r="B168" s="9" t="n"/>
      <c r="C168" s="9" t="n"/>
      <c r="D168" s="9" t="n"/>
      <c r="E168" s="10" t="n"/>
      <c r="F168" s="10" t="n"/>
      <c r="G168" s="9" t="n"/>
      <c r="H168" s="9" t="n"/>
      <c r="I168" s="9" t="n"/>
      <c r="J168" s="9" t="n"/>
      <c r="K168" s="10" t="n"/>
      <c r="L168" s="10" t="n"/>
      <c r="M168" s="10" t="n"/>
      <c r="N168" s="9">
        <f>IF($L168="","",$L168-TODAY())</f>
        <v/>
      </c>
      <c r="O168" s="9">
        <f>IF($L168="","",IF($L168&lt;TODAY(),"Expiré",IF($L168-TODAY()&lt;=30,"Urgent J-30",IF($L168-TODAY()&lt;=60,"Alerte J-60",IF($L168-TODAY()&lt;=90,"À préparer J-90","Valide")))))</f>
        <v/>
      </c>
      <c r="P168" s="9" t="n"/>
    </row>
    <row r="169">
      <c r="A169" s="9">
        <f>IF(B169="","",ROW()-3)</f>
        <v/>
      </c>
      <c r="B169" s="9" t="n"/>
      <c r="C169" s="9" t="n"/>
      <c r="D169" s="9" t="n"/>
      <c r="E169" s="10" t="n"/>
      <c r="F169" s="10" t="n"/>
      <c r="G169" s="9" t="n"/>
      <c r="H169" s="9" t="n"/>
      <c r="I169" s="9" t="n"/>
      <c r="J169" s="9" t="n"/>
      <c r="K169" s="10" t="n"/>
      <c r="L169" s="10" t="n"/>
      <c r="M169" s="10" t="n"/>
      <c r="N169" s="9">
        <f>IF($L169="","",$L169-TODAY())</f>
        <v/>
      </c>
      <c r="O169" s="9">
        <f>IF($L169="","",IF($L169&lt;TODAY(),"Expiré",IF($L169-TODAY()&lt;=30,"Urgent J-30",IF($L169-TODAY()&lt;=60,"Alerte J-60",IF($L169-TODAY()&lt;=90,"À préparer J-90","Valide")))))</f>
        <v/>
      </c>
      <c r="P169" s="9" t="n"/>
    </row>
    <row r="170">
      <c r="A170" s="9">
        <f>IF(B170="","",ROW()-3)</f>
        <v/>
      </c>
      <c r="B170" s="9" t="n"/>
      <c r="C170" s="9" t="n"/>
      <c r="D170" s="9" t="n"/>
      <c r="E170" s="10" t="n"/>
      <c r="F170" s="10" t="n"/>
      <c r="G170" s="9" t="n"/>
      <c r="H170" s="9" t="n"/>
      <c r="I170" s="9" t="n"/>
      <c r="J170" s="9" t="n"/>
      <c r="K170" s="10" t="n"/>
      <c r="L170" s="10" t="n"/>
      <c r="M170" s="10" t="n"/>
      <c r="N170" s="9">
        <f>IF($L170="","",$L170-TODAY())</f>
        <v/>
      </c>
      <c r="O170" s="9">
        <f>IF($L170="","",IF($L170&lt;TODAY(),"Expiré",IF($L170-TODAY()&lt;=30,"Urgent J-30",IF($L170-TODAY()&lt;=60,"Alerte J-60",IF($L170-TODAY()&lt;=90,"À préparer J-90","Valide")))))</f>
        <v/>
      </c>
      <c r="P170" s="9" t="n"/>
    </row>
    <row r="171">
      <c r="A171" s="9">
        <f>IF(B171="","",ROW()-3)</f>
        <v/>
      </c>
      <c r="B171" s="9" t="n"/>
      <c r="C171" s="9" t="n"/>
      <c r="D171" s="9" t="n"/>
      <c r="E171" s="10" t="n"/>
      <c r="F171" s="10" t="n"/>
      <c r="G171" s="9" t="n"/>
      <c r="H171" s="9" t="n"/>
      <c r="I171" s="9" t="n"/>
      <c r="J171" s="9" t="n"/>
      <c r="K171" s="10" t="n"/>
      <c r="L171" s="10" t="n"/>
      <c r="M171" s="10" t="n"/>
      <c r="N171" s="9">
        <f>IF($L171="","",$L171-TODAY())</f>
        <v/>
      </c>
      <c r="O171" s="9">
        <f>IF($L171="","",IF($L171&lt;TODAY(),"Expiré",IF($L171-TODAY()&lt;=30,"Urgent J-30",IF($L171-TODAY()&lt;=60,"Alerte J-60",IF($L171-TODAY()&lt;=90,"À préparer J-90","Valide")))))</f>
        <v/>
      </c>
      <c r="P171" s="9" t="n"/>
    </row>
    <row r="172">
      <c r="A172" s="9">
        <f>IF(B172="","",ROW()-3)</f>
        <v/>
      </c>
      <c r="B172" s="9" t="n"/>
      <c r="C172" s="9" t="n"/>
      <c r="D172" s="9" t="n"/>
      <c r="E172" s="10" t="n"/>
      <c r="F172" s="10" t="n"/>
      <c r="G172" s="9" t="n"/>
      <c r="H172" s="9" t="n"/>
      <c r="I172" s="9" t="n"/>
      <c r="J172" s="9" t="n"/>
      <c r="K172" s="10" t="n"/>
      <c r="L172" s="10" t="n"/>
      <c r="M172" s="10" t="n"/>
      <c r="N172" s="9">
        <f>IF($L172="","",$L172-TODAY())</f>
        <v/>
      </c>
      <c r="O172" s="9">
        <f>IF($L172="","",IF($L172&lt;TODAY(),"Expiré",IF($L172-TODAY()&lt;=30,"Urgent J-30",IF($L172-TODAY()&lt;=60,"Alerte J-60",IF($L172-TODAY()&lt;=90,"À préparer J-90","Valide")))))</f>
        <v/>
      </c>
      <c r="P172" s="9" t="n"/>
    </row>
    <row r="173">
      <c r="A173" s="9">
        <f>IF(B173="","",ROW()-3)</f>
        <v/>
      </c>
      <c r="B173" s="9" t="n"/>
      <c r="C173" s="9" t="n"/>
      <c r="D173" s="9" t="n"/>
      <c r="E173" s="10" t="n"/>
      <c r="F173" s="10" t="n"/>
      <c r="G173" s="9" t="n"/>
      <c r="H173" s="9" t="n"/>
      <c r="I173" s="9" t="n"/>
      <c r="J173" s="9" t="n"/>
      <c r="K173" s="10" t="n"/>
      <c r="L173" s="10" t="n"/>
      <c r="M173" s="10" t="n"/>
      <c r="N173" s="9">
        <f>IF($L173="","",$L173-TODAY())</f>
        <v/>
      </c>
      <c r="O173" s="9">
        <f>IF($L173="","",IF($L173&lt;TODAY(),"Expiré",IF($L173-TODAY()&lt;=30,"Urgent J-30",IF($L173-TODAY()&lt;=60,"Alerte J-60",IF($L173-TODAY()&lt;=90,"À préparer J-90","Valide")))))</f>
        <v/>
      </c>
      <c r="P173" s="9" t="n"/>
    </row>
    <row r="174">
      <c r="A174" s="9">
        <f>IF(B174="","",ROW()-3)</f>
        <v/>
      </c>
      <c r="B174" s="9" t="n"/>
      <c r="C174" s="9" t="n"/>
      <c r="D174" s="9" t="n"/>
      <c r="E174" s="10" t="n"/>
      <c r="F174" s="10" t="n"/>
      <c r="G174" s="9" t="n"/>
      <c r="H174" s="9" t="n"/>
      <c r="I174" s="9" t="n"/>
      <c r="J174" s="9" t="n"/>
      <c r="K174" s="10" t="n"/>
      <c r="L174" s="10" t="n"/>
      <c r="M174" s="10" t="n"/>
      <c r="N174" s="9">
        <f>IF($L174="","",$L174-TODAY())</f>
        <v/>
      </c>
      <c r="O174" s="9">
        <f>IF($L174="","",IF($L174&lt;TODAY(),"Expiré",IF($L174-TODAY()&lt;=30,"Urgent J-30",IF($L174-TODAY()&lt;=60,"Alerte J-60",IF($L174-TODAY()&lt;=90,"À préparer J-90","Valide")))))</f>
        <v/>
      </c>
      <c r="P174" s="9" t="n"/>
    </row>
    <row r="175">
      <c r="A175" s="9">
        <f>IF(B175="","",ROW()-3)</f>
        <v/>
      </c>
      <c r="B175" s="9" t="n"/>
      <c r="C175" s="9" t="n"/>
      <c r="D175" s="9" t="n"/>
      <c r="E175" s="10" t="n"/>
      <c r="F175" s="10" t="n"/>
      <c r="G175" s="9" t="n"/>
      <c r="H175" s="9" t="n"/>
      <c r="I175" s="9" t="n"/>
      <c r="J175" s="9" t="n"/>
      <c r="K175" s="10" t="n"/>
      <c r="L175" s="10" t="n"/>
      <c r="M175" s="10" t="n"/>
      <c r="N175" s="9">
        <f>IF($L175="","",$L175-TODAY())</f>
        <v/>
      </c>
      <c r="O175" s="9">
        <f>IF($L175="","",IF($L175&lt;TODAY(),"Expiré",IF($L175-TODAY()&lt;=30,"Urgent J-30",IF($L175-TODAY()&lt;=60,"Alerte J-60",IF($L175-TODAY()&lt;=90,"À préparer J-90","Valide")))))</f>
        <v/>
      </c>
      <c r="P175" s="9" t="n"/>
    </row>
    <row r="176">
      <c r="A176" s="9">
        <f>IF(B176="","",ROW()-3)</f>
        <v/>
      </c>
      <c r="B176" s="9" t="n"/>
      <c r="C176" s="9" t="n"/>
      <c r="D176" s="9" t="n"/>
      <c r="E176" s="10" t="n"/>
      <c r="F176" s="10" t="n"/>
      <c r="G176" s="9" t="n"/>
      <c r="H176" s="9" t="n"/>
      <c r="I176" s="9" t="n"/>
      <c r="J176" s="9" t="n"/>
      <c r="K176" s="10" t="n"/>
      <c r="L176" s="10" t="n"/>
      <c r="M176" s="10" t="n"/>
      <c r="N176" s="9">
        <f>IF($L176="","",$L176-TODAY())</f>
        <v/>
      </c>
      <c r="O176" s="9">
        <f>IF($L176="","",IF($L176&lt;TODAY(),"Expiré",IF($L176-TODAY()&lt;=30,"Urgent J-30",IF($L176-TODAY()&lt;=60,"Alerte J-60",IF($L176-TODAY()&lt;=90,"À préparer J-90","Valide")))))</f>
        <v/>
      </c>
      <c r="P176" s="9" t="n"/>
    </row>
    <row r="177">
      <c r="A177" s="9">
        <f>IF(B177="","",ROW()-3)</f>
        <v/>
      </c>
      <c r="B177" s="9" t="n"/>
      <c r="C177" s="9" t="n"/>
      <c r="D177" s="9" t="n"/>
      <c r="E177" s="10" t="n"/>
      <c r="F177" s="10" t="n"/>
      <c r="G177" s="9" t="n"/>
      <c r="H177" s="9" t="n"/>
      <c r="I177" s="9" t="n"/>
      <c r="J177" s="9" t="n"/>
      <c r="K177" s="10" t="n"/>
      <c r="L177" s="10" t="n"/>
      <c r="M177" s="10" t="n"/>
      <c r="N177" s="9">
        <f>IF($L177="","",$L177-TODAY())</f>
        <v/>
      </c>
      <c r="O177" s="9">
        <f>IF($L177="","",IF($L177&lt;TODAY(),"Expiré",IF($L177-TODAY()&lt;=30,"Urgent J-30",IF($L177-TODAY()&lt;=60,"Alerte J-60",IF($L177-TODAY()&lt;=90,"À préparer J-90","Valide")))))</f>
        <v/>
      </c>
      <c r="P177" s="9" t="n"/>
    </row>
    <row r="178">
      <c r="A178" s="9">
        <f>IF(B178="","",ROW()-3)</f>
        <v/>
      </c>
      <c r="B178" s="9" t="n"/>
      <c r="C178" s="9" t="n"/>
      <c r="D178" s="9" t="n"/>
      <c r="E178" s="10" t="n"/>
      <c r="F178" s="10" t="n"/>
      <c r="G178" s="9" t="n"/>
      <c r="H178" s="9" t="n"/>
      <c r="I178" s="9" t="n"/>
      <c r="J178" s="9" t="n"/>
      <c r="K178" s="10" t="n"/>
      <c r="L178" s="10" t="n"/>
      <c r="M178" s="10" t="n"/>
      <c r="N178" s="9">
        <f>IF($L178="","",$L178-TODAY())</f>
        <v/>
      </c>
      <c r="O178" s="9">
        <f>IF($L178="","",IF($L178&lt;TODAY(),"Expiré",IF($L178-TODAY()&lt;=30,"Urgent J-30",IF($L178-TODAY()&lt;=60,"Alerte J-60",IF($L178-TODAY()&lt;=90,"À préparer J-90","Valide")))))</f>
        <v/>
      </c>
      <c r="P178" s="9" t="n"/>
    </row>
    <row r="179">
      <c r="A179" s="9">
        <f>IF(B179="","",ROW()-3)</f>
        <v/>
      </c>
      <c r="B179" s="9" t="n"/>
      <c r="C179" s="9" t="n"/>
      <c r="D179" s="9" t="n"/>
      <c r="E179" s="10" t="n"/>
      <c r="F179" s="10" t="n"/>
      <c r="G179" s="9" t="n"/>
      <c r="H179" s="9" t="n"/>
      <c r="I179" s="9" t="n"/>
      <c r="J179" s="9" t="n"/>
      <c r="K179" s="10" t="n"/>
      <c r="L179" s="10" t="n"/>
      <c r="M179" s="10" t="n"/>
      <c r="N179" s="9">
        <f>IF($L179="","",$L179-TODAY())</f>
        <v/>
      </c>
      <c r="O179" s="9">
        <f>IF($L179="","",IF($L179&lt;TODAY(),"Expiré",IF($L179-TODAY()&lt;=30,"Urgent J-30",IF($L179-TODAY()&lt;=60,"Alerte J-60",IF($L179-TODAY()&lt;=90,"À préparer J-90","Valide")))))</f>
        <v/>
      </c>
      <c r="P179" s="9" t="n"/>
    </row>
    <row r="180">
      <c r="A180" s="9">
        <f>IF(B180="","",ROW()-3)</f>
        <v/>
      </c>
      <c r="B180" s="9" t="n"/>
      <c r="C180" s="9" t="n"/>
      <c r="D180" s="9" t="n"/>
      <c r="E180" s="10" t="n"/>
      <c r="F180" s="10" t="n"/>
      <c r="G180" s="9" t="n"/>
      <c r="H180" s="9" t="n"/>
      <c r="I180" s="9" t="n"/>
      <c r="J180" s="9" t="n"/>
      <c r="K180" s="10" t="n"/>
      <c r="L180" s="10" t="n"/>
      <c r="M180" s="10" t="n"/>
      <c r="N180" s="9">
        <f>IF($L180="","",$L180-TODAY())</f>
        <v/>
      </c>
      <c r="O180" s="9">
        <f>IF($L180="","",IF($L180&lt;TODAY(),"Expiré",IF($L180-TODAY()&lt;=30,"Urgent J-30",IF($L180-TODAY()&lt;=60,"Alerte J-60",IF($L180-TODAY()&lt;=90,"À préparer J-90","Valide")))))</f>
        <v/>
      </c>
      <c r="P180" s="9" t="n"/>
    </row>
    <row r="181">
      <c r="A181" s="9">
        <f>IF(B181="","",ROW()-3)</f>
        <v/>
      </c>
      <c r="B181" s="9" t="n"/>
      <c r="C181" s="9" t="n"/>
      <c r="D181" s="9" t="n"/>
      <c r="E181" s="10" t="n"/>
      <c r="F181" s="10" t="n"/>
      <c r="G181" s="9" t="n"/>
      <c r="H181" s="9" t="n"/>
      <c r="I181" s="9" t="n"/>
      <c r="J181" s="9" t="n"/>
      <c r="K181" s="10" t="n"/>
      <c r="L181" s="10" t="n"/>
      <c r="M181" s="10" t="n"/>
      <c r="N181" s="9">
        <f>IF($L181="","",$L181-TODAY())</f>
        <v/>
      </c>
      <c r="O181" s="9">
        <f>IF($L181="","",IF($L181&lt;TODAY(),"Expiré",IF($L181-TODAY()&lt;=30,"Urgent J-30",IF($L181-TODAY()&lt;=60,"Alerte J-60",IF($L181-TODAY()&lt;=90,"À préparer J-90","Valide")))))</f>
        <v/>
      </c>
      <c r="P181" s="9" t="n"/>
    </row>
    <row r="182">
      <c r="A182" s="9">
        <f>IF(B182="","",ROW()-3)</f>
        <v/>
      </c>
      <c r="B182" s="9" t="n"/>
      <c r="C182" s="9" t="n"/>
      <c r="D182" s="9" t="n"/>
      <c r="E182" s="10" t="n"/>
      <c r="F182" s="10" t="n"/>
      <c r="G182" s="9" t="n"/>
      <c r="H182" s="9" t="n"/>
      <c r="I182" s="9" t="n"/>
      <c r="J182" s="9" t="n"/>
      <c r="K182" s="10" t="n"/>
      <c r="L182" s="10" t="n"/>
      <c r="M182" s="10" t="n"/>
      <c r="N182" s="9">
        <f>IF($L182="","",$L182-TODAY())</f>
        <v/>
      </c>
      <c r="O182" s="9">
        <f>IF($L182="","",IF($L182&lt;TODAY(),"Expiré",IF($L182-TODAY()&lt;=30,"Urgent J-30",IF($L182-TODAY()&lt;=60,"Alerte J-60",IF($L182-TODAY()&lt;=90,"À préparer J-90","Valide")))))</f>
        <v/>
      </c>
      <c r="P182" s="9" t="n"/>
    </row>
    <row r="183">
      <c r="A183" s="9">
        <f>IF(B183="","",ROW()-3)</f>
        <v/>
      </c>
      <c r="B183" s="9" t="n"/>
      <c r="C183" s="9" t="n"/>
      <c r="D183" s="9" t="n"/>
      <c r="E183" s="10" t="n"/>
      <c r="F183" s="10" t="n"/>
      <c r="G183" s="9" t="n"/>
      <c r="H183" s="9" t="n"/>
      <c r="I183" s="9" t="n"/>
      <c r="J183" s="9" t="n"/>
      <c r="K183" s="10" t="n"/>
      <c r="L183" s="10" t="n"/>
      <c r="M183" s="10" t="n"/>
      <c r="N183" s="9">
        <f>IF($L183="","",$L183-TODAY())</f>
        <v/>
      </c>
      <c r="O183" s="9">
        <f>IF($L183="","",IF($L183&lt;TODAY(),"Expiré",IF($L183-TODAY()&lt;=30,"Urgent J-30",IF($L183-TODAY()&lt;=60,"Alerte J-60",IF($L183-TODAY()&lt;=90,"À préparer J-90","Valide")))))</f>
        <v/>
      </c>
      <c r="P183" s="9" t="n"/>
    </row>
    <row r="184">
      <c r="A184" s="9">
        <f>IF(B184="","",ROW()-3)</f>
        <v/>
      </c>
      <c r="B184" s="9" t="n"/>
      <c r="C184" s="9" t="n"/>
      <c r="D184" s="9" t="n"/>
      <c r="E184" s="10" t="n"/>
      <c r="F184" s="10" t="n"/>
      <c r="G184" s="9" t="n"/>
      <c r="H184" s="9" t="n"/>
      <c r="I184" s="9" t="n"/>
      <c r="J184" s="9" t="n"/>
      <c r="K184" s="10" t="n"/>
      <c r="L184" s="10" t="n"/>
      <c r="M184" s="10" t="n"/>
      <c r="N184" s="9">
        <f>IF($L184="","",$L184-TODAY())</f>
        <v/>
      </c>
      <c r="O184" s="9">
        <f>IF($L184="","",IF($L184&lt;TODAY(),"Expiré",IF($L184-TODAY()&lt;=30,"Urgent J-30",IF($L184-TODAY()&lt;=60,"Alerte J-60",IF($L184-TODAY()&lt;=90,"À préparer J-90","Valide")))))</f>
        <v/>
      </c>
      <c r="P184" s="9" t="n"/>
    </row>
    <row r="185">
      <c r="A185" s="9">
        <f>IF(B185="","",ROW()-3)</f>
        <v/>
      </c>
      <c r="B185" s="9" t="n"/>
      <c r="C185" s="9" t="n"/>
      <c r="D185" s="9" t="n"/>
      <c r="E185" s="10" t="n"/>
      <c r="F185" s="10" t="n"/>
      <c r="G185" s="9" t="n"/>
      <c r="H185" s="9" t="n"/>
      <c r="I185" s="9" t="n"/>
      <c r="J185" s="9" t="n"/>
      <c r="K185" s="10" t="n"/>
      <c r="L185" s="10" t="n"/>
      <c r="M185" s="10" t="n"/>
      <c r="N185" s="9">
        <f>IF($L185="","",$L185-TODAY())</f>
        <v/>
      </c>
      <c r="O185" s="9">
        <f>IF($L185="","",IF($L185&lt;TODAY(),"Expiré",IF($L185-TODAY()&lt;=30,"Urgent J-30",IF($L185-TODAY()&lt;=60,"Alerte J-60",IF($L185-TODAY()&lt;=90,"À préparer J-90","Valide")))))</f>
        <v/>
      </c>
      <c r="P185" s="9" t="n"/>
    </row>
    <row r="186">
      <c r="A186" s="9">
        <f>IF(B186="","",ROW()-3)</f>
        <v/>
      </c>
      <c r="B186" s="9" t="n"/>
      <c r="C186" s="9" t="n"/>
      <c r="D186" s="9" t="n"/>
      <c r="E186" s="10" t="n"/>
      <c r="F186" s="10" t="n"/>
      <c r="G186" s="9" t="n"/>
      <c r="H186" s="9" t="n"/>
      <c r="I186" s="9" t="n"/>
      <c r="J186" s="9" t="n"/>
      <c r="K186" s="10" t="n"/>
      <c r="L186" s="10" t="n"/>
      <c r="M186" s="10" t="n"/>
      <c r="N186" s="9">
        <f>IF($L186="","",$L186-TODAY())</f>
        <v/>
      </c>
      <c r="O186" s="9">
        <f>IF($L186="","",IF($L186&lt;TODAY(),"Expiré",IF($L186-TODAY()&lt;=30,"Urgent J-30",IF($L186-TODAY()&lt;=60,"Alerte J-60",IF($L186-TODAY()&lt;=90,"À préparer J-90","Valide")))))</f>
        <v/>
      </c>
      <c r="P186" s="9" t="n"/>
    </row>
    <row r="187">
      <c r="A187" s="9">
        <f>IF(B187="","",ROW()-3)</f>
        <v/>
      </c>
      <c r="B187" s="9" t="n"/>
      <c r="C187" s="9" t="n"/>
      <c r="D187" s="9" t="n"/>
      <c r="E187" s="10" t="n"/>
      <c r="F187" s="10" t="n"/>
      <c r="G187" s="9" t="n"/>
      <c r="H187" s="9" t="n"/>
      <c r="I187" s="9" t="n"/>
      <c r="J187" s="9" t="n"/>
      <c r="K187" s="10" t="n"/>
      <c r="L187" s="10" t="n"/>
      <c r="M187" s="10" t="n"/>
      <c r="N187" s="9">
        <f>IF($L187="","",$L187-TODAY())</f>
        <v/>
      </c>
      <c r="O187" s="9">
        <f>IF($L187="","",IF($L187&lt;TODAY(),"Expiré",IF($L187-TODAY()&lt;=30,"Urgent J-30",IF($L187-TODAY()&lt;=60,"Alerte J-60",IF($L187-TODAY()&lt;=90,"À préparer J-90","Valide")))))</f>
        <v/>
      </c>
      <c r="P187" s="9" t="n"/>
    </row>
    <row r="188">
      <c r="A188" s="9">
        <f>IF(B188="","",ROW()-3)</f>
        <v/>
      </c>
      <c r="B188" s="9" t="n"/>
      <c r="C188" s="9" t="n"/>
      <c r="D188" s="9" t="n"/>
      <c r="E188" s="10" t="n"/>
      <c r="F188" s="10" t="n"/>
      <c r="G188" s="9" t="n"/>
      <c r="H188" s="9" t="n"/>
      <c r="I188" s="9" t="n"/>
      <c r="J188" s="9" t="n"/>
      <c r="K188" s="10" t="n"/>
      <c r="L188" s="10" t="n"/>
      <c r="M188" s="10" t="n"/>
      <c r="N188" s="9">
        <f>IF($L188="","",$L188-TODAY())</f>
        <v/>
      </c>
      <c r="O188" s="9">
        <f>IF($L188="","",IF($L188&lt;TODAY(),"Expiré",IF($L188-TODAY()&lt;=30,"Urgent J-30",IF($L188-TODAY()&lt;=60,"Alerte J-60",IF($L188-TODAY()&lt;=90,"À préparer J-90","Valide")))))</f>
        <v/>
      </c>
      <c r="P188" s="9" t="n"/>
    </row>
    <row r="189">
      <c r="A189" s="9">
        <f>IF(B189="","",ROW()-3)</f>
        <v/>
      </c>
      <c r="B189" s="9" t="n"/>
      <c r="C189" s="9" t="n"/>
      <c r="D189" s="9" t="n"/>
      <c r="E189" s="10" t="n"/>
      <c r="F189" s="10" t="n"/>
      <c r="G189" s="9" t="n"/>
      <c r="H189" s="9" t="n"/>
      <c r="I189" s="9" t="n"/>
      <c r="J189" s="9" t="n"/>
      <c r="K189" s="10" t="n"/>
      <c r="L189" s="10" t="n"/>
      <c r="M189" s="10" t="n"/>
      <c r="N189" s="9">
        <f>IF($L189="","",$L189-TODAY())</f>
        <v/>
      </c>
      <c r="O189" s="9">
        <f>IF($L189="","",IF($L189&lt;TODAY(),"Expiré",IF($L189-TODAY()&lt;=30,"Urgent J-30",IF($L189-TODAY()&lt;=60,"Alerte J-60",IF($L189-TODAY()&lt;=90,"À préparer J-90","Valide")))))</f>
        <v/>
      </c>
      <c r="P189" s="9" t="n"/>
    </row>
    <row r="190">
      <c r="A190" s="9">
        <f>IF(B190="","",ROW()-3)</f>
        <v/>
      </c>
      <c r="B190" s="9" t="n"/>
      <c r="C190" s="9" t="n"/>
      <c r="D190" s="9" t="n"/>
      <c r="E190" s="10" t="n"/>
      <c r="F190" s="10" t="n"/>
      <c r="G190" s="9" t="n"/>
      <c r="H190" s="9" t="n"/>
      <c r="I190" s="9" t="n"/>
      <c r="J190" s="9" t="n"/>
      <c r="K190" s="10" t="n"/>
      <c r="L190" s="10" t="n"/>
      <c r="M190" s="10" t="n"/>
      <c r="N190" s="9">
        <f>IF($L190="","",$L190-TODAY())</f>
        <v/>
      </c>
      <c r="O190" s="9">
        <f>IF($L190="","",IF($L190&lt;TODAY(),"Expiré",IF($L190-TODAY()&lt;=30,"Urgent J-30",IF($L190-TODAY()&lt;=60,"Alerte J-60",IF($L190-TODAY()&lt;=90,"À préparer J-90","Valide")))))</f>
        <v/>
      </c>
      <c r="P190" s="9" t="n"/>
    </row>
    <row r="191">
      <c r="A191" s="9">
        <f>IF(B191="","",ROW()-3)</f>
        <v/>
      </c>
      <c r="B191" s="9" t="n"/>
      <c r="C191" s="9" t="n"/>
      <c r="D191" s="9" t="n"/>
      <c r="E191" s="10" t="n"/>
      <c r="F191" s="10" t="n"/>
      <c r="G191" s="9" t="n"/>
      <c r="H191" s="9" t="n"/>
      <c r="I191" s="9" t="n"/>
      <c r="J191" s="9" t="n"/>
      <c r="K191" s="10" t="n"/>
      <c r="L191" s="10" t="n"/>
      <c r="M191" s="10" t="n"/>
      <c r="N191" s="9">
        <f>IF($L191="","",$L191-TODAY())</f>
        <v/>
      </c>
      <c r="O191" s="9">
        <f>IF($L191="","",IF($L191&lt;TODAY(),"Expiré",IF($L191-TODAY()&lt;=30,"Urgent J-30",IF($L191-TODAY()&lt;=60,"Alerte J-60",IF($L191-TODAY()&lt;=90,"À préparer J-90","Valide")))))</f>
        <v/>
      </c>
      <c r="P191" s="9" t="n"/>
    </row>
    <row r="192">
      <c r="A192" s="9">
        <f>IF(B192="","",ROW()-3)</f>
        <v/>
      </c>
      <c r="B192" s="9" t="n"/>
      <c r="C192" s="9" t="n"/>
      <c r="D192" s="9" t="n"/>
      <c r="E192" s="10" t="n"/>
      <c r="F192" s="10" t="n"/>
      <c r="G192" s="9" t="n"/>
      <c r="H192" s="9" t="n"/>
      <c r="I192" s="9" t="n"/>
      <c r="J192" s="9" t="n"/>
      <c r="K192" s="10" t="n"/>
      <c r="L192" s="10" t="n"/>
      <c r="M192" s="10" t="n"/>
      <c r="N192" s="9">
        <f>IF($L192="","",$L192-TODAY())</f>
        <v/>
      </c>
      <c r="O192" s="9">
        <f>IF($L192="","",IF($L192&lt;TODAY(),"Expiré",IF($L192-TODAY()&lt;=30,"Urgent J-30",IF($L192-TODAY()&lt;=60,"Alerte J-60",IF($L192-TODAY()&lt;=90,"À préparer J-90","Valide")))))</f>
        <v/>
      </c>
      <c r="P192" s="9" t="n"/>
    </row>
    <row r="193">
      <c r="A193" s="9">
        <f>IF(B193="","",ROW()-3)</f>
        <v/>
      </c>
      <c r="B193" s="9" t="n"/>
      <c r="C193" s="9" t="n"/>
      <c r="D193" s="9" t="n"/>
      <c r="E193" s="10" t="n"/>
      <c r="F193" s="10" t="n"/>
      <c r="G193" s="9" t="n"/>
      <c r="H193" s="9" t="n"/>
      <c r="I193" s="9" t="n"/>
      <c r="J193" s="9" t="n"/>
      <c r="K193" s="10" t="n"/>
      <c r="L193" s="10" t="n"/>
      <c r="M193" s="10" t="n"/>
      <c r="N193" s="9">
        <f>IF($L193="","",$L193-TODAY())</f>
        <v/>
      </c>
      <c r="O193" s="9">
        <f>IF($L193="","",IF($L193&lt;TODAY(),"Expiré",IF($L193-TODAY()&lt;=30,"Urgent J-30",IF($L193-TODAY()&lt;=60,"Alerte J-60",IF($L193-TODAY()&lt;=90,"À préparer J-90","Valide")))))</f>
        <v/>
      </c>
      <c r="P193" s="9" t="n"/>
    </row>
    <row r="194">
      <c r="A194" s="9">
        <f>IF(B194="","",ROW()-3)</f>
        <v/>
      </c>
      <c r="B194" s="9" t="n"/>
      <c r="C194" s="9" t="n"/>
      <c r="D194" s="9" t="n"/>
      <c r="E194" s="10" t="n"/>
      <c r="F194" s="10" t="n"/>
      <c r="G194" s="9" t="n"/>
      <c r="H194" s="9" t="n"/>
      <c r="I194" s="9" t="n"/>
      <c r="J194" s="9" t="n"/>
      <c r="K194" s="10" t="n"/>
      <c r="L194" s="10" t="n"/>
      <c r="M194" s="10" t="n"/>
      <c r="N194" s="9">
        <f>IF($L194="","",$L194-TODAY())</f>
        <v/>
      </c>
      <c r="O194" s="9">
        <f>IF($L194="","",IF($L194&lt;TODAY(),"Expiré",IF($L194-TODAY()&lt;=30,"Urgent J-30",IF($L194-TODAY()&lt;=60,"Alerte J-60",IF($L194-TODAY()&lt;=90,"À préparer J-90","Valide")))))</f>
        <v/>
      </c>
      <c r="P194" s="9" t="n"/>
    </row>
    <row r="195">
      <c r="A195" s="9">
        <f>IF(B195="","",ROW()-3)</f>
        <v/>
      </c>
      <c r="B195" s="9" t="n"/>
      <c r="C195" s="9" t="n"/>
      <c r="D195" s="9" t="n"/>
      <c r="E195" s="10" t="n"/>
      <c r="F195" s="10" t="n"/>
      <c r="G195" s="9" t="n"/>
      <c r="H195" s="9" t="n"/>
      <c r="I195" s="9" t="n"/>
      <c r="J195" s="9" t="n"/>
      <c r="K195" s="10" t="n"/>
      <c r="L195" s="10" t="n"/>
      <c r="M195" s="10" t="n"/>
      <c r="N195" s="9">
        <f>IF($L195="","",$L195-TODAY())</f>
        <v/>
      </c>
      <c r="O195" s="9">
        <f>IF($L195="","",IF($L195&lt;TODAY(),"Expiré",IF($L195-TODAY()&lt;=30,"Urgent J-30",IF($L195-TODAY()&lt;=60,"Alerte J-60",IF($L195-TODAY()&lt;=90,"À préparer J-90","Valide")))))</f>
        <v/>
      </c>
      <c r="P195" s="9" t="n"/>
    </row>
    <row r="196">
      <c r="A196" s="9">
        <f>IF(B196="","",ROW()-3)</f>
        <v/>
      </c>
      <c r="B196" s="9" t="n"/>
      <c r="C196" s="9" t="n"/>
      <c r="D196" s="9" t="n"/>
      <c r="E196" s="10" t="n"/>
      <c r="F196" s="10" t="n"/>
      <c r="G196" s="9" t="n"/>
      <c r="H196" s="9" t="n"/>
      <c r="I196" s="9" t="n"/>
      <c r="J196" s="9" t="n"/>
      <c r="K196" s="10" t="n"/>
      <c r="L196" s="10" t="n"/>
      <c r="M196" s="10" t="n"/>
      <c r="N196" s="9">
        <f>IF($L196="","",$L196-TODAY())</f>
        <v/>
      </c>
      <c r="O196" s="9">
        <f>IF($L196="","",IF($L196&lt;TODAY(),"Expiré",IF($L196-TODAY()&lt;=30,"Urgent J-30",IF($L196-TODAY()&lt;=60,"Alerte J-60",IF($L196-TODAY()&lt;=90,"À préparer J-90","Valide")))))</f>
        <v/>
      </c>
      <c r="P196" s="9" t="n"/>
    </row>
    <row r="197">
      <c r="A197" s="9">
        <f>IF(B197="","",ROW()-3)</f>
        <v/>
      </c>
      <c r="B197" s="9" t="n"/>
      <c r="C197" s="9" t="n"/>
      <c r="D197" s="9" t="n"/>
      <c r="E197" s="10" t="n"/>
      <c r="F197" s="10" t="n"/>
      <c r="G197" s="9" t="n"/>
      <c r="H197" s="9" t="n"/>
      <c r="I197" s="9" t="n"/>
      <c r="J197" s="9" t="n"/>
      <c r="K197" s="10" t="n"/>
      <c r="L197" s="10" t="n"/>
      <c r="M197" s="10" t="n"/>
      <c r="N197" s="9">
        <f>IF($L197="","",$L197-TODAY())</f>
        <v/>
      </c>
      <c r="O197" s="9">
        <f>IF($L197="","",IF($L197&lt;TODAY(),"Expiré",IF($L197-TODAY()&lt;=30,"Urgent J-30",IF($L197-TODAY()&lt;=60,"Alerte J-60",IF($L197-TODAY()&lt;=90,"À préparer J-90","Valide")))))</f>
        <v/>
      </c>
      <c r="P197" s="9" t="n"/>
    </row>
    <row r="198">
      <c r="A198" s="9">
        <f>IF(B198="","",ROW()-3)</f>
        <v/>
      </c>
      <c r="B198" s="9" t="n"/>
      <c r="C198" s="9" t="n"/>
      <c r="D198" s="9" t="n"/>
      <c r="E198" s="10" t="n"/>
      <c r="F198" s="10" t="n"/>
      <c r="G198" s="9" t="n"/>
      <c r="H198" s="9" t="n"/>
      <c r="I198" s="9" t="n"/>
      <c r="J198" s="9" t="n"/>
      <c r="K198" s="10" t="n"/>
      <c r="L198" s="10" t="n"/>
      <c r="M198" s="10" t="n"/>
      <c r="N198" s="9">
        <f>IF($L198="","",$L198-TODAY())</f>
        <v/>
      </c>
      <c r="O198" s="9">
        <f>IF($L198="","",IF($L198&lt;TODAY(),"Expiré",IF($L198-TODAY()&lt;=30,"Urgent J-30",IF($L198-TODAY()&lt;=60,"Alerte J-60",IF($L198-TODAY()&lt;=90,"À préparer J-90","Valide")))))</f>
        <v/>
      </c>
      <c r="P198" s="9" t="n"/>
    </row>
    <row r="199">
      <c r="A199" s="9">
        <f>IF(B199="","",ROW()-3)</f>
        <v/>
      </c>
      <c r="B199" s="9" t="n"/>
      <c r="C199" s="9" t="n"/>
      <c r="D199" s="9" t="n"/>
      <c r="E199" s="10" t="n"/>
      <c r="F199" s="10" t="n"/>
      <c r="G199" s="9" t="n"/>
      <c r="H199" s="9" t="n"/>
      <c r="I199" s="9" t="n"/>
      <c r="J199" s="9" t="n"/>
      <c r="K199" s="10" t="n"/>
      <c r="L199" s="10" t="n"/>
      <c r="M199" s="10" t="n"/>
      <c r="N199" s="9">
        <f>IF($L199="","",$L199-TODAY())</f>
        <v/>
      </c>
      <c r="O199" s="9">
        <f>IF($L199="","",IF($L199&lt;TODAY(),"Expiré",IF($L199-TODAY()&lt;=30,"Urgent J-30",IF($L199-TODAY()&lt;=60,"Alerte J-60",IF($L199-TODAY()&lt;=90,"À préparer J-90","Valide")))))</f>
        <v/>
      </c>
      <c r="P199" s="9" t="n"/>
    </row>
    <row r="200">
      <c r="A200" s="9">
        <f>IF(B200="","",ROW()-3)</f>
        <v/>
      </c>
      <c r="B200" s="9" t="n"/>
      <c r="C200" s="9" t="n"/>
      <c r="D200" s="9" t="n"/>
      <c r="E200" s="10" t="n"/>
      <c r="F200" s="10" t="n"/>
      <c r="G200" s="9" t="n"/>
      <c r="H200" s="9" t="n"/>
      <c r="I200" s="9" t="n"/>
      <c r="J200" s="9" t="n"/>
      <c r="K200" s="10" t="n"/>
      <c r="L200" s="10" t="n"/>
      <c r="M200" s="10" t="n"/>
      <c r="N200" s="9">
        <f>IF($L200="","",$L200-TODAY())</f>
        <v/>
      </c>
      <c r="O200" s="9">
        <f>IF($L200="","",IF($L200&lt;TODAY(),"Expiré",IF($L200-TODAY()&lt;=30,"Urgent J-30",IF($L200-TODAY()&lt;=60,"Alerte J-60",IF($L200-TODAY()&lt;=90,"À préparer J-90","Valide")))))</f>
        <v/>
      </c>
      <c r="P200" s="9" t="n"/>
    </row>
    <row r="201">
      <c r="A201" s="9">
        <f>IF(B201="","",ROW()-3)</f>
        <v/>
      </c>
      <c r="B201" s="9" t="n"/>
      <c r="C201" s="9" t="n"/>
      <c r="D201" s="9" t="n"/>
      <c r="E201" s="10" t="n"/>
      <c r="F201" s="10" t="n"/>
      <c r="G201" s="9" t="n"/>
      <c r="H201" s="9" t="n"/>
      <c r="I201" s="9" t="n"/>
      <c r="J201" s="9" t="n"/>
      <c r="K201" s="10" t="n"/>
      <c r="L201" s="10" t="n"/>
      <c r="M201" s="10" t="n"/>
      <c r="N201" s="9">
        <f>IF($L201="","",$L201-TODAY())</f>
        <v/>
      </c>
      <c r="O201" s="9">
        <f>IF($L201="","",IF($L201&lt;TODAY(),"Expiré",IF($L201-TODAY()&lt;=30,"Urgent J-30",IF($L201-TODAY()&lt;=60,"Alerte J-60",IF($L201-TODAY()&lt;=90,"À préparer J-90","Valide")))))</f>
        <v/>
      </c>
      <c r="P201" s="9" t="n"/>
    </row>
    <row r="202">
      <c r="A202" s="9">
        <f>IF(B202="","",ROW()-3)</f>
        <v/>
      </c>
      <c r="B202" s="9" t="n"/>
      <c r="C202" s="9" t="n"/>
      <c r="D202" s="9" t="n"/>
      <c r="E202" s="10" t="n"/>
      <c r="F202" s="10" t="n"/>
      <c r="G202" s="9" t="n"/>
      <c r="H202" s="9" t="n"/>
      <c r="I202" s="9" t="n"/>
      <c r="J202" s="9" t="n"/>
      <c r="K202" s="10" t="n"/>
      <c r="L202" s="10" t="n"/>
      <c r="M202" s="10" t="n"/>
      <c r="N202" s="9">
        <f>IF($L202="","",$L202-TODAY())</f>
        <v/>
      </c>
      <c r="O202" s="9">
        <f>IF($L202="","",IF($L202&lt;TODAY(),"Expiré",IF($L202-TODAY()&lt;=30,"Urgent J-30",IF($L202-TODAY()&lt;=60,"Alerte J-60",IF($L202-TODAY()&lt;=90,"À préparer J-90","Valide")))))</f>
        <v/>
      </c>
      <c r="P202" s="9" t="n"/>
    </row>
    <row r="203">
      <c r="A203" s="9">
        <f>IF(B203="","",ROW()-3)</f>
        <v/>
      </c>
      <c r="B203" s="9" t="n"/>
      <c r="C203" s="9" t="n"/>
      <c r="D203" s="9" t="n"/>
      <c r="E203" s="10" t="n"/>
      <c r="F203" s="10" t="n"/>
      <c r="G203" s="9" t="n"/>
      <c r="H203" s="9" t="n"/>
      <c r="I203" s="9" t="n"/>
      <c r="J203" s="9" t="n"/>
      <c r="K203" s="10" t="n"/>
      <c r="L203" s="10" t="n"/>
      <c r="M203" s="10" t="n"/>
      <c r="N203" s="9">
        <f>IF($L203="","",$L203-TODAY())</f>
        <v/>
      </c>
      <c r="O203" s="9">
        <f>IF($L203="","",IF($L203&lt;TODAY(),"Expiré",IF($L203-TODAY()&lt;=30,"Urgent J-30",IF($L203-TODAY()&lt;=60,"Alerte J-60",IF($L203-TODAY()&lt;=90,"À préparer J-90","Valide")))))</f>
        <v/>
      </c>
      <c r="P203" s="9" t="n"/>
    </row>
    <row r="204">
      <c r="A204" s="9">
        <f>IF(B204="","",ROW()-3)</f>
        <v/>
      </c>
      <c r="B204" s="9" t="n"/>
      <c r="C204" s="9" t="n"/>
      <c r="D204" s="9" t="n"/>
      <c r="E204" s="10" t="n"/>
      <c r="F204" s="10" t="n"/>
      <c r="G204" s="9" t="n"/>
      <c r="H204" s="9" t="n"/>
      <c r="I204" s="9" t="n"/>
      <c r="J204" s="9" t="n"/>
      <c r="K204" s="10" t="n"/>
      <c r="L204" s="10" t="n"/>
      <c r="M204" s="10" t="n"/>
      <c r="N204" s="9">
        <f>IF($L204="","",$L204-TODAY())</f>
        <v/>
      </c>
      <c r="O204" s="9">
        <f>IF($L204="","",IF($L204&lt;TODAY(),"Expiré",IF($L204-TODAY()&lt;=30,"Urgent J-30",IF($L204-TODAY()&lt;=60,"Alerte J-60",IF($L204-TODAY()&lt;=90,"À préparer J-90","Valide")))))</f>
        <v/>
      </c>
      <c r="P204" s="9" t="n"/>
    </row>
    <row r="205">
      <c r="A205" s="9">
        <f>IF(B205="","",ROW()-3)</f>
        <v/>
      </c>
      <c r="B205" s="9" t="n"/>
      <c r="C205" s="9" t="n"/>
      <c r="D205" s="9" t="n"/>
      <c r="E205" s="10" t="n"/>
      <c r="F205" s="10" t="n"/>
      <c r="G205" s="9" t="n"/>
      <c r="H205" s="9" t="n"/>
      <c r="I205" s="9" t="n"/>
      <c r="J205" s="9" t="n"/>
      <c r="K205" s="10" t="n"/>
      <c r="L205" s="10" t="n"/>
      <c r="M205" s="10" t="n"/>
      <c r="N205" s="9">
        <f>IF($L205="","",$L205-TODAY())</f>
        <v/>
      </c>
      <c r="O205" s="9">
        <f>IF($L205="","",IF($L205&lt;TODAY(),"Expiré",IF($L205-TODAY()&lt;=30,"Urgent J-30",IF($L205-TODAY()&lt;=60,"Alerte J-60",IF($L205-TODAY()&lt;=90,"À préparer J-90","Valide")))))</f>
        <v/>
      </c>
      <c r="P205" s="9" t="n"/>
    </row>
    <row r="206">
      <c r="A206" s="9">
        <f>IF(B206="","",ROW()-3)</f>
        <v/>
      </c>
      <c r="B206" s="9" t="n"/>
      <c r="C206" s="9" t="n"/>
      <c r="D206" s="9" t="n"/>
      <c r="E206" s="10" t="n"/>
      <c r="F206" s="10" t="n"/>
      <c r="G206" s="9" t="n"/>
      <c r="H206" s="9" t="n"/>
      <c r="I206" s="9" t="n"/>
      <c r="J206" s="9" t="n"/>
      <c r="K206" s="10" t="n"/>
      <c r="L206" s="10" t="n"/>
      <c r="M206" s="10" t="n"/>
      <c r="N206" s="9">
        <f>IF($L206="","",$L206-TODAY())</f>
        <v/>
      </c>
      <c r="O206" s="9">
        <f>IF($L206="","",IF($L206&lt;TODAY(),"Expiré",IF($L206-TODAY()&lt;=30,"Urgent J-30",IF($L206-TODAY()&lt;=60,"Alerte J-60",IF($L206-TODAY()&lt;=90,"À préparer J-90","Valide")))))</f>
        <v/>
      </c>
      <c r="P206" s="9" t="n"/>
    </row>
    <row r="207">
      <c r="A207" s="9">
        <f>IF(B207="","",ROW()-3)</f>
        <v/>
      </c>
      <c r="B207" s="9" t="n"/>
      <c r="C207" s="9" t="n"/>
      <c r="D207" s="9" t="n"/>
      <c r="E207" s="10" t="n"/>
      <c r="F207" s="10" t="n"/>
      <c r="G207" s="9" t="n"/>
      <c r="H207" s="9" t="n"/>
      <c r="I207" s="9" t="n"/>
      <c r="J207" s="9" t="n"/>
      <c r="K207" s="10" t="n"/>
      <c r="L207" s="10" t="n"/>
      <c r="M207" s="10" t="n"/>
      <c r="N207" s="9">
        <f>IF($L207="","",$L207-TODAY())</f>
        <v/>
      </c>
      <c r="O207" s="9">
        <f>IF($L207="","",IF($L207&lt;TODAY(),"Expiré",IF($L207-TODAY()&lt;=30,"Urgent J-30",IF($L207-TODAY()&lt;=60,"Alerte J-60",IF($L207-TODAY()&lt;=90,"À préparer J-90","Valide")))))</f>
        <v/>
      </c>
      <c r="P207" s="9" t="n"/>
    </row>
    <row r="208">
      <c r="A208" s="9">
        <f>IF(B208="","",ROW()-3)</f>
        <v/>
      </c>
      <c r="B208" s="9" t="n"/>
      <c r="C208" s="9" t="n"/>
      <c r="D208" s="9" t="n"/>
      <c r="E208" s="10" t="n"/>
      <c r="F208" s="10" t="n"/>
      <c r="G208" s="9" t="n"/>
      <c r="H208" s="9" t="n"/>
      <c r="I208" s="9" t="n"/>
      <c r="J208" s="9" t="n"/>
      <c r="K208" s="10" t="n"/>
      <c r="L208" s="10" t="n"/>
      <c r="M208" s="10" t="n"/>
      <c r="N208" s="9">
        <f>IF($L208="","",$L208-TODAY())</f>
        <v/>
      </c>
      <c r="O208" s="9">
        <f>IF($L208="","",IF($L208&lt;TODAY(),"Expiré",IF($L208-TODAY()&lt;=30,"Urgent J-30",IF($L208-TODAY()&lt;=60,"Alerte J-60",IF($L208-TODAY()&lt;=90,"À préparer J-90","Valide")))))</f>
        <v/>
      </c>
      <c r="P208" s="9" t="n"/>
    </row>
    <row r="209">
      <c r="A209" s="9">
        <f>IF(B209="","",ROW()-3)</f>
        <v/>
      </c>
      <c r="B209" s="9" t="n"/>
      <c r="C209" s="9" t="n"/>
      <c r="D209" s="9" t="n"/>
      <c r="E209" s="10" t="n"/>
      <c r="F209" s="10" t="n"/>
      <c r="G209" s="9" t="n"/>
      <c r="H209" s="9" t="n"/>
      <c r="I209" s="9" t="n"/>
      <c r="J209" s="9" t="n"/>
      <c r="K209" s="10" t="n"/>
      <c r="L209" s="10" t="n"/>
      <c r="M209" s="10" t="n"/>
      <c r="N209" s="9">
        <f>IF($L209="","",$L209-TODAY())</f>
        <v/>
      </c>
      <c r="O209" s="9">
        <f>IF($L209="","",IF($L209&lt;TODAY(),"Expiré",IF($L209-TODAY()&lt;=30,"Urgent J-30",IF($L209-TODAY()&lt;=60,"Alerte J-60",IF($L209-TODAY()&lt;=90,"À préparer J-90","Valide")))))</f>
        <v/>
      </c>
      <c r="P209" s="9" t="n"/>
    </row>
    <row r="210">
      <c r="A210" s="9">
        <f>IF(B210="","",ROW()-3)</f>
        <v/>
      </c>
      <c r="B210" s="9" t="n"/>
      <c r="C210" s="9" t="n"/>
      <c r="D210" s="9" t="n"/>
      <c r="E210" s="10" t="n"/>
      <c r="F210" s="10" t="n"/>
      <c r="G210" s="9" t="n"/>
      <c r="H210" s="9" t="n"/>
      <c r="I210" s="9" t="n"/>
      <c r="J210" s="9" t="n"/>
      <c r="K210" s="10" t="n"/>
      <c r="L210" s="10" t="n"/>
      <c r="M210" s="10" t="n"/>
      <c r="N210" s="9">
        <f>IF($L210="","",$L210-TODAY())</f>
        <v/>
      </c>
      <c r="O210" s="9">
        <f>IF($L210="","",IF($L210&lt;TODAY(),"Expiré",IF($L210-TODAY()&lt;=30,"Urgent J-30",IF($L210-TODAY()&lt;=60,"Alerte J-60",IF($L210-TODAY()&lt;=90,"À préparer J-90","Valide")))))</f>
        <v/>
      </c>
      <c r="P210" s="9" t="n"/>
    </row>
    <row r="211">
      <c r="A211" s="9">
        <f>IF(B211="","",ROW()-3)</f>
        <v/>
      </c>
      <c r="B211" s="9" t="n"/>
      <c r="C211" s="9" t="n"/>
      <c r="D211" s="9" t="n"/>
      <c r="E211" s="10" t="n"/>
      <c r="F211" s="10" t="n"/>
      <c r="G211" s="9" t="n"/>
      <c r="H211" s="9" t="n"/>
      <c r="I211" s="9" t="n"/>
      <c r="J211" s="9" t="n"/>
      <c r="K211" s="10" t="n"/>
      <c r="L211" s="10" t="n"/>
      <c r="M211" s="10" t="n"/>
      <c r="N211" s="9">
        <f>IF($L211="","",$L211-TODAY())</f>
        <v/>
      </c>
      <c r="O211" s="9">
        <f>IF($L211="","",IF($L211&lt;TODAY(),"Expiré",IF($L211-TODAY()&lt;=30,"Urgent J-30",IF($L211-TODAY()&lt;=60,"Alerte J-60",IF($L211-TODAY()&lt;=90,"À préparer J-90","Valide")))))</f>
        <v/>
      </c>
      <c r="P211" s="9" t="n"/>
    </row>
    <row r="212">
      <c r="A212" s="9">
        <f>IF(B212="","",ROW()-3)</f>
        <v/>
      </c>
      <c r="B212" s="9" t="n"/>
      <c r="C212" s="9" t="n"/>
      <c r="D212" s="9" t="n"/>
      <c r="E212" s="10" t="n"/>
      <c r="F212" s="10" t="n"/>
      <c r="G212" s="9" t="n"/>
      <c r="H212" s="9" t="n"/>
      <c r="I212" s="9" t="n"/>
      <c r="J212" s="9" t="n"/>
      <c r="K212" s="10" t="n"/>
      <c r="L212" s="10" t="n"/>
      <c r="M212" s="10" t="n"/>
      <c r="N212" s="9">
        <f>IF($L212="","",$L212-TODAY())</f>
        <v/>
      </c>
      <c r="O212" s="9">
        <f>IF($L212="","",IF($L212&lt;TODAY(),"Expiré",IF($L212-TODAY()&lt;=30,"Urgent J-30",IF($L212-TODAY()&lt;=60,"Alerte J-60",IF($L212-TODAY()&lt;=90,"À préparer J-90","Valide")))))</f>
        <v/>
      </c>
      <c r="P212" s="9" t="n"/>
    </row>
    <row r="213">
      <c r="A213" s="9">
        <f>IF(B213="","",ROW()-3)</f>
        <v/>
      </c>
      <c r="B213" s="9" t="n"/>
      <c r="C213" s="9" t="n"/>
      <c r="D213" s="9" t="n"/>
      <c r="E213" s="10" t="n"/>
      <c r="F213" s="10" t="n"/>
      <c r="G213" s="9" t="n"/>
      <c r="H213" s="9" t="n"/>
      <c r="I213" s="9" t="n"/>
      <c r="J213" s="9" t="n"/>
      <c r="K213" s="10" t="n"/>
      <c r="L213" s="10" t="n"/>
      <c r="M213" s="10" t="n"/>
      <c r="N213" s="9">
        <f>IF($L213="","",$L213-TODAY())</f>
        <v/>
      </c>
      <c r="O213" s="9">
        <f>IF($L213="","",IF($L213&lt;TODAY(),"Expiré",IF($L213-TODAY()&lt;=30,"Urgent J-30",IF($L213-TODAY()&lt;=60,"Alerte J-60",IF($L213-TODAY()&lt;=90,"À préparer J-90","Valide")))))</f>
        <v/>
      </c>
      <c r="P213" s="9" t="n"/>
    </row>
    <row r="214">
      <c r="A214" s="9">
        <f>IF(B214="","",ROW()-3)</f>
        <v/>
      </c>
      <c r="B214" s="9" t="n"/>
      <c r="C214" s="9" t="n"/>
      <c r="D214" s="9" t="n"/>
      <c r="E214" s="10" t="n"/>
      <c r="F214" s="10" t="n"/>
      <c r="G214" s="9" t="n"/>
      <c r="H214" s="9" t="n"/>
      <c r="I214" s="9" t="n"/>
      <c r="J214" s="9" t="n"/>
      <c r="K214" s="10" t="n"/>
      <c r="L214" s="10" t="n"/>
      <c r="M214" s="10" t="n"/>
      <c r="N214" s="9">
        <f>IF($L214="","",$L214-TODAY())</f>
        <v/>
      </c>
      <c r="O214" s="9">
        <f>IF($L214="","",IF($L214&lt;TODAY(),"Expiré",IF($L214-TODAY()&lt;=30,"Urgent J-30",IF($L214-TODAY()&lt;=60,"Alerte J-60",IF($L214-TODAY()&lt;=90,"À préparer J-90","Valide")))))</f>
        <v/>
      </c>
      <c r="P214" s="9" t="n"/>
    </row>
    <row r="215">
      <c r="A215" s="9">
        <f>IF(B215="","",ROW()-3)</f>
        <v/>
      </c>
      <c r="B215" s="9" t="n"/>
      <c r="C215" s="9" t="n"/>
      <c r="D215" s="9" t="n"/>
      <c r="E215" s="10" t="n"/>
      <c r="F215" s="10" t="n"/>
      <c r="G215" s="9" t="n"/>
      <c r="H215" s="9" t="n"/>
      <c r="I215" s="9" t="n"/>
      <c r="J215" s="9" t="n"/>
      <c r="K215" s="10" t="n"/>
      <c r="L215" s="10" t="n"/>
      <c r="M215" s="10" t="n"/>
      <c r="N215" s="9">
        <f>IF($L215="","",$L215-TODAY())</f>
        <v/>
      </c>
      <c r="O215" s="9">
        <f>IF($L215="","",IF($L215&lt;TODAY(),"Expiré",IF($L215-TODAY()&lt;=30,"Urgent J-30",IF($L215-TODAY()&lt;=60,"Alerte J-60",IF($L215-TODAY()&lt;=90,"À préparer J-90","Valide")))))</f>
        <v/>
      </c>
      <c r="P215" s="9" t="n"/>
    </row>
    <row r="216">
      <c r="A216" s="9">
        <f>IF(B216="","",ROW()-3)</f>
        <v/>
      </c>
      <c r="B216" s="9" t="n"/>
      <c r="C216" s="9" t="n"/>
      <c r="D216" s="9" t="n"/>
      <c r="E216" s="10" t="n"/>
      <c r="F216" s="10" t="n"/>
      <c r="G216" s="9" t="n"/>
      <c r="H216" s="9" t="n"/>
      <c r="I216" s="9" t="n"/>
      <c r="J216" s="9" t="n"/>
      <c r="K216" s="10" t="n"/>
      <c r="L216" s="10" t="n"/>
      <c r="M216" s="10" t="n"/>
      <c r="N216" s="9">
        <f>IF($L216="","",$L216-TODAY())</f>
        <v/>
      </c>
      <c r="O216" s="9">
        <f>IF($L216="","",IF($L216&lt;TODAY(),"Expiré",IF($L216-TODAY()&lt;=30,"Urgent J-30",IF($L216-TODAY()&lt;=60,"Alerte J-60",IF($L216-TODAY()&lt;=90,"À préparer J-90","Valide")))))</f>
        <v/>
      </c>
      <c r="P216" s="9" t="n"/>
    </row>
    <row r="217">
      <c r="A217" s="9">
        <f>IF(B217="","",ROW()-3)</f>
        <v/>
      </c>
      <c r="B217" s="9" t="n"/>
      <c r="C217" s="9" t="n"/>
      <c r="D217" s="9" t="n"/>
      <c r="E217" s="10" t="n"/>
      <c r="F217" s="10" t="n"/>
      <c r="G217" s="9" t="n"/>
      <c r="H217" s="9" t="n"/>
      <c r="I217" s="9" t="n"/>
      <c r="J217" s="9" t="n"/>
      <c r="K217" s="10" t="n"/>
      <c r="L217" s="10" t="n"/>
      <c r="M217" s="10" t="n"/>
      <c r="N217" s="9">
        <f>IF($L217="","",$L217-TODAY())</f>
        <v/>
      </c>
      <c r="O217" s="9">
        <f>IF($L217="","",IF($L217&lt;TODAY(),"Expiré",IF($L217-TODAY()&lt;=30,"Urgent J-30",IF($L217-TODAY()&lt;=60,"Alerte J-60",IF($L217-TODAY()&lt;=90,"À préparer J-90","Valide")))))</f>
        <v/>
      </c>
      <c r="P217" s="9" t="n"/>
    </row>
    <row r="218">
      <c r="A218" s="9">
        <f>IF(B218="","",ROW()-3)</f>
        <v/>
      </c>
      <c r="B218" s="9" t="n"/>
      <c r="C218" s="9" t="n"/>
      <c r="D218" s="9" t="n"/>
      <c r="E218" s="10" t="n"/>
      <c r="F218" s="10" t="n"/>
      <c r="G218" s="9" t="n"/>
      <c r="H218" s="9" t="n"/>
      <c r="I218" s="9" t="n"/>
      <c r="J218" s="9" t="n"/>
      <c r="K218" s="10" t="n"/>
      <c r="L218" s="10" t="n"/>
      <c r="M218" s="10" t="n"/>
      <c r="N218" s="9">
        <f>IF($L218="","",$L218-TODAY())</f>
        <v/>
      </c>
      <c r="O218" s="9">
        <f>IF($L218="","",IF($L218&lt;TODAY(),"Expiré",IF($L218-TODAY()&lt;=30,"Urgent J-30",IF($L218-TODAY()&lt;=60,"Alerte J-60",IF($L218-TODAY()&lt;=90,"À préparer J-90","Valide")))))</f>
        <v/>
      </c>
      <c r="P218" s="9" t="n"/>
    </row>
    <row r="219">
      <c r="A219" s="9">
        <f>IF(B219="","",ROW()-3)</f>
        <v/>
      </c>
      <c r="B219" s="9" t="n"/>
      <c r="C219" s="9" t="n"/>
      <c r="D219" s="9" t="n"/>
      <c r="E219" s="10" t="n"/>
      <c r="F219" s="10" t="n"/>
      <c r="G219" s="9" t="n"/>
      <c r="H219" s="9" t="n"/>
      <c r="I219" s="9" t="n"/>
      <c r="J219" s="9" t="n"/>
      <c r="K219" s="10" t="n"/>
      <c r="L219" s="10" t="n"/>
      <c r="M219" s="10" t="n"/>
      <c r="N219" s="9">
        <f>IF($L219="","",$L219-TODAY())</f>
        <v/>
      </c>
      <c r="O219" s="9">
        <f>IF($L219="","",IF($L219&lt;TODAY(),"Expiré",IF($L219-TODAY()&lt;=30,"Urgent J-30",IF($L219-TODAY()&lt;=60,"Alerte J-60",IF($L219-TODAY()&lt;=90,"À préparer J-90","Valide")))))</f>
        <v/>
      </c>
      <c r="P219" s="9" t="n"/>
    </row>
    <row r="220">
      <c r="A220" s="9">
        <f>IF(B220="","",ROW()-3)</f>
        <v/>
      </c>
      <c r="B220" s="9" t="n"/>
      <c r="C220" s="9" t="n"/>
      <c r="D220" s="9" t="n"/>
      <c r="E220" s="10" t="n"/>
      <c r="F220" s="10" t="n"/>
      <c r="G220" s="9" t="n"/>
      <c r="H220" s="9" t="n"/>
      <c r="I220" s="9" t="n"/>
      <c r="J220" s="9" t="n"/>
      <c r="K220" s="10" t="n"/>
      <c r="L220" s="10" t="n"/>
      <c r="M220" s="10" t="n"/>
      <c r="N220" s="9">
        <f>IF($L220="","",$L220-TODAY())</f>
        <v/>
      </c>
      <c r="O220" s="9">
        <f>IF($L220="","",IF($L220&lt;TODAY(),"Expiré",IF($L220-TODAY()&lt;=30,"Urgent J-30",IF($L220-TODAY()&lt;=60,"Alerte J-60",IF($L220-TODAY()&lt;=90,"À préparer J-90","Valide")))))</f>
        <v/>
      </c>
      <c r="P220" s="9" t="n"/>
    </row>
    <row r="221">
      <c r="A221" s="9">
        <f>IF(B221="","",ROW()-3)</f>
        <v/>
      </c>
      <c r="B221" s="9" t="n"/>
      <c r="C221" s="9" t="n"/>
      <c r="D221" s="9" t="n"/>
      <c r="E221" s="10" t="n"/>
      <c r="F221" s="10" t="n"/>
      <c r="G221" s="9" t="n"/>
      <c r="H221" s="9" t="n"/>
      <c r="I221" s="9" t="n"/>
      <c r="J221" s="9" t="n"/>
      <c r="K221" s="10" t="n"/>
      <c r="L221" s="10" t="n"/>
      <c r="M221" s="10" t="n"/>
      <c r="N221" s="9">
        <f>IF($L221="","",$L221-TODAY())</f>
        <v/>
      </c>
      <c r="O221" s="9">
        <f>IF($L221="","",IF($L221&lt;TODAY(),"Expiré",IF($L221-TODAY()&lt;=30,"Urgent J-30",IF($L221-TODAY()&lt;=60,"Alerte J-60",IF($L221-TODAY()&lt;=90,"À préparer J-90","Valide")))))</f>
        <v/>
      </c>
      <c r="P221" s="9" t="n"/>
    </row>
    <row r="222">
      <c r="A222" s="9">
        <f>IF(B222="","",ROW()-3)</f>
        <v/>
      </c>
      <c r="B222" s="9" t="n"/>
      <c r="C222" s="9" t="n"/>
      <c r="D222" s="9" t="n"/>
      <c r="E222" s="10" t="n"/>
      <c r="F222" s="10" t="n"/>
      <c r="G222" s="9" t="n"/>
      <c r="H222" s="9" t="n"/>
      <c r="I222" s="9" t="n"/>
      <c r="J222" s="9" t="n"/>
      <c r="K222" s="10" t="n"/>
      <c r="L222" s="10" t="n"/>
      <c r="M222" s="10" t="n"/>
      <c r="N222" s="9">
        <f>IF($L222="","",$L222-TODAY())</f>
        <v/>
      </c>
      <c r="O222" s="9">
        <f>IF($L222="","",IF($L222&lt;TODAY(),"Expiré",IF($L222-TODAY()&lt;=30,"Urgent J-30",IF($L222-TODAY()&lt;=60,"Alerte J-60",IF($L222-TODAY()&lt;=90,"À préparer J-90","Valide")))))</f>
        <v/>
      </c>
      <c r="P222" s="9" t="n"/>
    </row>
    <row r="223">
      <c r="A223" s="9">
        <f>IF(B223="","",ROW()-3)</f>
        <v/>
      </c>
      <c r="B223" s="9" t="n"/>
      <c r="C223" s="9" t="n"/>
      <c r="D223" s="9" t="n"/>
      <c r="E223" s="10" t="n"/>
      <c r="F223" s="10" t="n"/>
      <c r="G223" s="9" t="n"/>
      <c r="H223" s="9" t="n"/>
      <c r="I223" s="9" t="n"/>
      <c r="J223" s="9" t="n"/>
      <c r="K223" s="10" t="n"/>
      <c r="L223" s="10" t="n"/>
      <c r="M223" s="10" t="n"/>
      <c r="N223" s="9">
        <f>IF($L223="","",$L223-TODAY())</f>
        <v/>
      </c>
      <c r="O223" s="9">
        <f>IF($L223="","",IF($L223&lt;TODAY(),"Expiré",IF($L223-TODAY()&lt;=30,"Urgent J-30",IF($L223-TODAY()&lt;=60,"Alerte J-60",IF($L223-TODAY()&lt;=90,"À préparer J-90","Valide")))))</f>
        <v/>
      </c>
      <c r="P223" s="9" t="n"/>
    </row>
    <row r="224">
      <c r="A224" s="9">
        <f>IF(B224="","",ROW()-3)</f>
        <v/>
      </c>
      <c r="B224" s="9" t="n"/>
      <c r="C224" s="9" t="n"/>
      <c r="D224" s="9" t="n"/>
      <c r="E224" s="10" t="n"/>
      <c r="F224" s="10" t="n"/>
      <c r="G224" s="9" t="n"/>
      <c r="H224" s="9" t="n"/>
      <c r="I224" s="9" t="n"/>
      <c r="J224" s="9" t="n"/>
      <c r="K224" s="10" t="n"/>
      <c r="L224" s="10" t="n"/>
      <c r="M224" s="10" t="n"/>
      <c r="N224" s="9">
        <f>IF($L224="","",$L224-TODAY())</f>
        <v/>
      </c>
      <c r="O224" s="9">
        <f>IF($L224="","",IF($L224&lt;TODAY(),"Expiré",IF($L224-TODAY()&lt;=30,"Urgent J-30",IF($L224-TODAY()&lt;=60,"Alerte J-60",IF($L224-TODAY()&lt;=90,"À préparer J-90","Valide")))))</f>
        <v/>
      </c>
      <c r="P224" s="9" t="n"/>
    </row>
    <row r="225">
      <c r="A225" s="9">
        <f>IF(B225="","",ROW()-3)</f>
        <v/>
      </c>
      <c r="B225" s="9" t="n"/>
      <c r="C225" s="9" t="n"/>
      <c r="D225" s="9" t="n"/>
      <c r="E225" s="10" t="n"/>
      <c r="F225" s="10" t="n"/>
      <c r="G225" s="9" t="n"/>
      <c r="H225" s="9" t="n"/>
      <c r="I225" s="9" t="n"/>
      <c r="J225" s="9" t="n"/>
      <c r="K225" s="10" t="n"/>
      <c r="L225" s="10" t="n"/>
      <c r="M225" s="10" t="n"/>
      <c r="N225" s="9">
        <f>IF($L225="","",$L225-TODAY())</f>
        <v/>
      </c>
      <c r="O225" s="9">
        <f>IF($L225="","",IF($L225&lt;TODAY(),"Expiré",IF($L225-TODAY()&lt;=30,"Urgent J-30",IF($L225-TODAY()&lt;=60,"Alerte J-60",IF($L225-TODAY()&lt;=90,"À préparer J-90","Valide")))))</f>
        <v/>
      </c>
      <c r="P225" s="9" t="n"/>
    </row>
    <row r="226">
      <c r="A226" s="9">
        <f>IF(B226="","",ROW()-3)</f>
        <v/>
      </c>
      <c r="B226" s="9" t="n"/>
      <c r="C226" s="9" t="n"/>
      <c r="D226" s="9" t="n"/>
      <c r="E226" s="10" t="n"/>
      <c r="F226" s="10" t="n"/>
      <c r="G226" s="9" t="n"/>
      <c r="H226" s="9" t="n"/>
      <c r="I226" s="9" t="n"/>
      <c r="J226" s="9" t="n"/>
      <c r="K226" s="10" t="n"/>
      <c r="L226" s="10" t="n"/>
      <c r="M226" s="10" t="n"/>
      <c r="N226" s="9">
        <f>IF($L226="","",$L226-TODAY())</f>
        <v/>
      </c>
      <c r="O226" s="9">
        <f>IF($L226="","",IF($L226&lt;TODAY(),"Expiré",IF($L226-TODAY()&lt;=30,"Urgent J-30",IF($L226-TODAY()&lt;=60,"Alerte J-60",IF($L226-TODAY()&lt;=90,"À préparer J-90","Valide")))))</f>
        <v/>
      </c>
      <c r="P226" s="9" t="n"/>
    </row>
    <row r="227">
      <c r="A227" s="9">
        <f>IF(B227="","",ROW()-3)</f>
        <v/>
      </c>
      <c r="B227" s="9" t="n"/>
      <c r="C227" s="9" t="n"/>
      <c r="D227" s="9" t="n"/>
      <c r="E227" s="10" t="n"/>
      <c r="F227" s="10" t="n"/>
      <c r="G227" s="9" t="n"/>
      <c r="H227" s="9" t="n"/>
      <c r="I227" s="9" t="n"/>
      <c r="J227" s="9" t="n"/>
      <c r="K227" s="10" t="n"/>
      <c r="L227" s="10" t="n"/>
      <c r="M227" s="10" t="n"/>
      <c r="N227" s="9">
        <f>IF($L227="","",$L227-TODAY())</f>
        <v/>
      </c>
      <c r="O227" s="9">
        <f>IF($L227="","",IF($L227&lt;TODAY(),"Expiré",IF($L227-TODAY()&lt;=30,"Urgent J-30",IF($L227-TODAY()&lt;=60,"Alerte J-60",IF($L227-TODAY()&lt;=90,"À préparer J-90","Valide")))))</f>
        <v/>
      </c>
      <c r="P227" s="9" t="n"/>
    </row>
    <row r="228">
      <c r="A228" s="9">
        <f>IF(B228="","",ROW()-3)</f>
        <v/>
      </c>
      <c r="B228" s="9" t="n"/>
      <c r="C228" s="9" t="n"/>
      <c r="D228" s="9" t="n"/>
      <c r="E228" s="10" t="n"/>
      <c r="F228" s="10" t="n"/>
      <c r="G228" s="9" t="n"/>
      <c r="H228" s="9" t="n"/>
      <c r="I228" s="9" t="n"/>
      <c r="J228" s="9" t="n"/>
      <c r="K228" s="10" t="n"/>
      <c r="L228" s="10" t="n"/>
      <c r="M228" s="10" t="n"/>
      <c r="N228" s="9">
        <f>IF($L228="","",$L228-TODAY())</f>
        <v/>
      </c>
      <c r="O228" s="9">
        <f>IF($L228="","",IF($L228&lt;TODAY(),"Expiré",IF($L228-TODAY()&lt;=30,"Urgent J-30",IF($L228-TODAY()&lt;=60,"Alerte J-60",IF($L228-TODAY()&lt;=90,"À préparer J-90","Valide")))))</f>
        <v/>
      </c>
      <c r="P228" s="9" t="n"/>
    </row>
    <row r="229">
      <c r="A229" s="9">
        <f>IF(B229="","",ROW()-3)</f>
        <v/>
      </c>
      <c r="B229" s="9" t="n"/>
      <c r="C229" s="9" t="n"/>
      <c r="D229" s="9" t="n"/>
      <c r="E229" s="10" t="n"/>
      <c r="F229" s="10" t="n"/>
      <c r="G229" s="9" t="n"/>
      <c r="H229" s="9" t="n"/>
      <c r="I229" s="9" t="n"/>
      <c r="J229" s="9" t="n"/>
      <c r="K229" s="10" t="n"/>
      <c r="L229" s="10" t="n"/>
      <c r="M229" s="10" t="n"/>
      <c r="N229" s="9">
        <f>IF($L229="","",$L229-TODAY())</f>
        <v/>
      </c>
      <c r="O229" s="9">
        <f>IF($L229="","",IF($L229&lt;TODAY(),"Expiré",IF($L229-TODAY()&lt;=30,"Urgent J-30",IF($L229-TODAY()&lt;=60,"Alerte J-60",IF($L229-TODAY()&lt;=90,"À préparer J-90","Valide")))))</f>
        <v/>
      </c>
      <c r="P229" s="9" t="n"/>
    </row>
    <row r="230">
      <c r="A230" s="9">
        <f>IF(B230="","",ROW()-3)</f>
        <v/>
      </c>
      <c r="B230" s="9" t="n"/>
      <c r="C230" s="9" t="n"/>
      <c r="D230" s="9" t="n"/>
      <c r="E230" s="10" t="n"/>
      <c r="F230" s="10" t="n"/>
      <c r="G230" s="9" t="n"/>
      <c r="H230" s="9" t="n"/>
      <c r="I230" s="9" t="n"/>
      <c r="J230" s="9" t="n"/>
      <c r="K230" s="10" t="n"/>
      <c r="L230" s="10" t="n"/>
      <c r="M230" s="10" t="n"/>
      <c r="N230" s="9">
        <f>IF($L230="","",$L230-TODAY())</f>
        <v/>
      </c>
      <c r="O230" s="9">
        <f>IF($L230="","",IF($L230&lt;TODAY(),"Expiré",IF($L230-TODAY()&lt;=30,"Urgent J-30",IF($L230-TODAY()&lt;=60,"Alerte J-60",IF($L230-TODAY()&lt;=90,"À préparer J-90","Valide")))))</f>
        <v/>
      </c>
      <c r="P230" s="9" t="n"/>
    </row>
    <row r="231">
      <c r="A231" s="9">
        <f>IF(B231="","",ROW()-3)</f>
        <v/>
      </c>
      <c r="B231" s="9" t="n"/>
      <c r="C231" s="9" t="n"/>
      <c r="D231" s="9" t="n"/>
      <c r="E231" s="10" t="n"/>
      <c r="F231" s="10" t="n"/>
      <c r="G231" s="9" t="n"/>
      <c r="H231" s="9" t="n"/>
      <c r="I231" s="9" t="n"/>
      <c r="J231" s="9" t="n"/>
      <c r="K231" s="10" t="n"/>
      <c r="L231" s="10" t="n"/>
      <c r="M231" s="10" t="n"/>
      <c r="N231" s="9">
        <f>IF($L231="","",$L231-TODAY())</f>
        <v/>
      </c>
      <c r="O231" s="9">
        <f>IF($L231="","",IF($L231&lt;TODAY(),"Expiré",IF($L231-TODAY()&lt;=30,"Urgent J-30",IF($L231-TODAY()&lt;=60,"Alerte J-60",IF($L231-TODAY()&lt;=90,"À préparer J-90","Valide")))))</f>
        <v/>
      </c>
      <c r="P231" s="9" t="n"/>
    </row>
    <row r="232">
      <c r="A232" s="9">
        <f>IF(B232="","",ROW()-3)</f>
        <v/>
      </c>
      <c r="B232" s="9" t="n"/>
      <c r="C232" s="9" t="n"/>
      <c r="D232" s="9" t="n"/>
      <c r="E232" s="10" t="n"/>
      <c r="F232" s="10" t="n"/>
      <c r="G232" s="9" t="n"/>
      <c r="H232" s="9" t="n"/>
      <c r="I232" s="9" t="n"/>
      <c r="J232" s="9" t="n"/>
      <c r="K232" s="10" t="n"/>
      <c r="L232" s="10" t="n"/>
      <c r="M232" s="10" t="n"/>
      <c r="N232" s="9">
        <f>IF($L232="","",$L232-TODAY())</f>
        <v/>
      </c>
      <c r="O232" s="9">
        <f>IF($L232="","",IF($L232&lt;TODAY(),"Expiré",IF($L232-TODAY()&lt;=30,"Urgent J-30",IF($L232-TODAY()&lt;=60,"Alerte J-60",IF($L232-TODAY()&lt;=90,"À préparer J-90","Valide")))))</f>
        <v/>
      </c>
      <c r="P232" s="9" t="n"/>
    </row>
    <row r="233">
      <c r="A233" s="9">
        <f>IF(B233="","",ROW()-3)</f>
        <v/>
      </c>
      <c r="B233" s="9" t="n"/>
      <c r="C233" s="9" t="n"/>
      <c r="D233" s="9" t="n"/>
      <c r="E233" s="10" t="n"/>
      <c r="F233" s="10" t="n"/>
      <c r="G233" s="9" t="n"/>
      <c r="H233" s="9" t="n"/>
      <c r="I233" s="9" t="n"/>
      <c r="J233" s="9" t="n"/>
      <c r="K233" s="10" t="n"/>
      <c r="L233" s="10" t="n"/>
      <c r="M233" s="10" t="n"/>
      <c r="N233" s="9">
        <f>IF($L233="","",$L233-TODAY())</f>
        <v/>
      </c>
      <c r="O233" s="9">
        <f>IF($L233="","",IF($L233&lt;TODAY(),"Expiré",IF($L233-TODAY()&lt;=30,"Urgent J-30",IF($L233-TODAY()&lt;=60,"Alerte J-60",IF($L233-TODAY()&lt;=90,"À préparer J-90","Valide")))))</f>
        <v/>
      </c>
      <c r="P233" s="9" t="n"/>
    </row>
    <row r="234">
      <c r="A234" s="9">
        <f>IF(B234="","",ROW()-3)</f>
        <v/>
      </c>
      <c r="B234" s="9" t="n"/>
      <c r="C234" s="9" t="n"/>
      <c r="D234" s="9" t="n"/>
      <c r="E234" s="10" t="n"/>
      <c r="F234" s="10" t="n"/>
      <c r="G234" s="9" t="n"/>
      <c r="H234" s="9" t="n"/>
      <c r="I234" s="9" t="n"/>
      <c r="J234" s="9" t="n"/>
      <c r="K234" s="10" t="n"/>
      <c r="L234" s="10" t="n"/>
      <c r="M234" s="10" t="n"/>
      <c r="N234" s="9">
        <f>IF($L234="","",$L234-TODAY())</f>
        <v/>
      </c>
      <c r="O234" s="9">
        <f>IF($L234="","",IF($L234&lt;TODAY(),"Expiré",IF($L234-TODAY()&lt;=30,"Urgent J-30",IF($L234-TODAY()&lt;=60,"Alerte J-60",IF($L234-TODAY()&lt;=90,"À préparer J-90","Valide")))))</f>
        <v/>
      </c>
      <c r="P234" s="9" t="n"/>
    </row>
    <row r="235">
      <c r="A235" s="9">
        <f>IF(B235="","",ROW()-3)</f>
        <v/>
      </c>
      <c r="B235" s="9" t="n"/>
      <c r="C235" s="9" t="n"/>
      <c r="D235" s="9" t="n"/>
      <c r="E235" s="10" t="n"/>
      <c r="F235" s="10" t="n"/>
      <c r="G235" s="9" t="n"/>
      <c r="H235" s="9" t="n"/>
      <c r="I235" s="9" t="n"/>
      <c r="J235" s="9" t="n"/>
      <c r="K235" s="10" t="n"/>
      <c r="L235" s="10" t="n"/>
      <c r="M235" s="10" t="n"/>
      <c r="N235" s="9">
        <f>IF($L235="","",$L235-TODAY())</f>
        <v/>
      </c>
      <c r="O235" s="9">
        <f>IF($L235="","",IF($L235&lt;TODAY(),"Expiré",IF($L235-TODAY()&lt;=30,"Urgent J-30",IF($L235-TODAY()&lt;=60,"Alerte J-60",IF($L235-TODAY()&lt;=90,"À préparer J-90","Valide")))))</f>
        <v/>
      </c>
      <c r="P235" s="9" t="n"/>
    </row>
    <row r="236">
      <c r="A236" s="9">
        <f>IF(B236="","",ROW()-3)</f>
        <v/>
      </c>
      <c r="B236" s="9" t="n"/>
      <c r="C236" s="9" t="n"/>
      <c r="D236" s="9" t="n"/>
      <c r="E236" s="10" t="n"/>
      <c r="F236" s="10" t="n"/>
      <c r="G236" s="9" t="n"/>
      <c r="H236" s="9" t="n"/>
      <c r="I236" s="9" t="n"/>
      <c r="J236" s="9" t="n"/>
      <c r="K236" s="10" t="n"/>
      <c r="L236" s="10" t="n"/>
      <c r="M236" s="10" t="n"/>
      <c r="N236" s="9">
        <f>IF($L236="","",$L236-TODAY())</f>
        <v/>
      </c>
      <c r="O236" s="9">
        <f>IF($L236="","",IF($L236&lt;TODAY(),"Expiré",IF($L236-TODAY()&lt;=30,"Urgent J-30",IF($L236-TODAY()&lt;=60,"Alerte J-60",IF($L236-TODAY()&lt;=90,"À préparer J-90","Valide")))))</f>
        <v/>
      </c>
      <c r="P236" s="9" t="n"/>
    </row>
    <row r="237">
      <c r="A237" s="9">
        <f>IF(B237="","",ROW()-3)</f>
        <v/>
      </c>
      <c r="B237" s="9" t="n"/>
      <c r="C237" s="9" t="n"/>
      <c r="D237" s="9" t="n"/>
      <c r="E237" s="10" t="n"/>
      <c r="F237" s="10" t="n"/>
      <c r="G237" s="9" t="n"/>
      <c r="H237" s="9" t="n"/>
      <c r="I237" s="9" t="n"/>
      <c r="J237" s="9" t="n"/>
      <c r="K237" s="10" t="n"/>
      <c r="L237" s="10" t="n"/>
      <c r="M237" s="10" t="n"/>
      <c r="N237" s="9">
        <f>IF($L237="","",$L237-TODAY())</f>
        <v/>
      </c>
      <c r="O237" s="9">
        <f>IF($L237="","",IF($L237&lt;TODAY(),"Expiré",IF($L237-TODAY()&lt;=30,"Urgent J-30",IF($L237-TODAY()&lt;=60,"Alerte J-60",IF($L237-TODAY()&lt;=90,"À préparer J-90","Valide")))))</f>
        <v/>
      </c>
      <c r="P237" s="9" t="n"/>
    </row>
    <row r="238">
      <c r="A238" s="9">
        <f>IF(B238="","",ROW()-3)</f>
        <v/>
      </c>
      <c r="B238" s="9" t="n"/>
      <c r="C238" s="9" t="n"/>
      <c r="D238" s="9" t="n"/>
      <c r="E238" s="10" t="n"/>
      <c r="F238" s="10" t="n"/>
      <c r="G238" s="9" t="n"/>
      <c r="H238" s="9" t="n"/>
      <c r="I238" s="9" t="n"/>
      <c r="J238" s="9" t="n"/>
      <c r="K238" s="10" t="n"/>
      <c r="L238" s="10" t="n"/>
      <c r="M238" s="10" t="n"/>
      <c r="N238" s="9">
        <f>IF($L238="","",$L238-TODAY())</f>
        <v/>
      </c>
      <c r="O238" s="9">
        <f>IF($L238="","",IF($L238&lt;TODAY(),"Expiré",IF($L238-TODAY()&lt;=30,"Urgent J-30",IF($L238-TODAY()&lt;=60,"Alerte J-60",IF($L238-TODAY()&lt;=90,"À préparer J-90","Valide")))))</f>
        <v/>
      </c>
      <c r="P238" s="9" t="n"/>
    </row>
    <row r="239">
      <c r="A239" s="9">
        <f>IF(B239="","",ROW()-3)</f>
        <v/>
      </c>
      <c r="B239" s="9" t="n"/>
      <c r="C239" s="9" t="n"/>
      <c r="D239" s="9" t="n"/>
      <c r="E239" s="10" t="n"/>
      <c r="F239" s="10" t="n"/>
      <c r="G239" s="9" t="n"/>
      <c r="H239" s="9" t="n"/>
      <c r="I239" s="9" t="n"/>
      <c r="J239" s="9" t="n"/>
      <c r="K239" s="10" t="n"/>
      <c r="L239" s="10" t="n"/>
      <c r="M239" s="10" t="n"/>
      <c r="N239" s="9">
        <f>IF($L239="","",$L239-TODAY())</f>
        <v/>
      </c>
      <c r="O239" s="9">
        <f>IF($L239="","",IF($L239&lt;TODAY(),"Expiré",IF($L239-TODAY()&lt;=30,"Urgent J-30",IF($L239-TODAY()&lt;=60,"Alerte J-60",IF($L239-TODAY()&lt;=90,"À préparer J-90","Valide")))))</f>
        <v/>
      </c>
      <c r="P239" s="9" t="n"/>
    </row>
    <row r="240">
      <c r="A240" s="9">
        <f>IF(B240="","",ROW()-3)</f>
        <v/>
      </c>
      <c r="B240" s="9" t="n"/>
      <c r="C240" s="9" t="n"/>
      <c r="D240" s="9" t="n"/>
      <c r="E240" s="10" t="n"/>
      <c r="F240" s="10" t="n"/>
      <c r="G240" s="9" t="n"/>
      <c r="H240" s="9" t="n"/>
      <c r="I240" s="9" t="n"/>
      <c r="J240" s="9" t="n"/>
      <c r="K240" s="10" t="n"/>
      <c r="L240" s="10" t="n"/>
      <c r="M240" s="10" t="n"/>
      <c r="N240" s="9">
        <f>IF($L240="","",$L240-TODAY())</f>
        <v/>
      </c>
      <c r="O240" s="9">
        <f>IF($L240="","",IF($L240&lt;TODAY(),"Expiré",IF($L240-TODAY()&lt;=30,"Urgent J-30",IF($L240-TODAY()&lt;=60,"Alerte J-60",IF($L240-TODAY()&lt;=90,"À préparer J-90","Valide")))))</f>
        <v/>
      </c>
      <c r="P240" s="9" t="n"/>
    </row>
    <row r="241">
      <c r="A241" s="9">
        <f>IF(B241="","",ROW()-3)</f>
        <v/>
      </c>
      <c r="B241" s="9" t="n"/>
      <c r="C241" s="9" t="n"/>
      <c r="D241" s="9" t="n"/>
      <c r="E241" s="10" t="n"/>
      <c r="F241" s="10" t="n"/>
      <c r="G241" s="9" t="n"/>
      <c r="H241" s="9" t="n"/>
      <c r="I241" s="9" t="n"/>
      <c r="J241" s="9" t="n"/>
      <c r="K241" s="10" t="n"/>
      <c r="L241" s="10" t="n"/>
      <c r="M241" s="10" t="n"/>
      <c r="N241" s="9">
        <f>IF($L241="","",$L241-TODAY())</f>
        <v/>
      </c>
      <c r="O241" s="9">
        <f>IF($L241="","",IF($L241&lt;TODAY(),"Expiré",IF($L241-TODAY()&lt;=30,"Urgent J-30",IF($L241-TODAY()&lt;=60,"Alerte J-60",IF($L241-TODAY()&lt;=90,"À préparer J-90","Valide")))))</f>
        <v/>
      </c>
      <c r="P241" s="9" t="n"/>
    </row>
    <row r="242">
      <c r="A242" s="9">
        <f>IF(B242="","",ROW()-3)</f>
        <v/>
      </c>
      <c r="B242" s="9" t="n"/>
      <c r="C242" s="9" t="n"/>
      <c r="D242" s="9" t="n"/>
      <c r="E242" s="10" t="n"/>
      <c r="F242" s="10" t="n"/>
      <c r="G242" s="9" t="n"/>
      <c r="H242" s="9" t="n"/>
      <c r="I242" s="9" t="n"/>
      <c r="J242" s="9" t="n"/>
      <c r="K242" s="10" t="n"/>
      <c r="L242" s="10" t="n"/>
      <c r="M242" s="10" t="n"/>
      <c r="N242" s="9">
        <f>IF($L242="","",$L242-TODAY())</f>
        <v/>
      </c>
      <c r="O242" s="9">
        <f>IF($L242="","",IF($L242&lt;TODAY(),"Expiré",IF($L242-TODAY()&lt;=30,"Urgent J-30",IF($L242-TODAY()&lt;=60,"Alerte J-60",IF($L242-TODAY()&lt;=90,"À préparer J-90","Valide")))))</f>
        <v/>
      </c>
      <c r="P242" s="9" t="n"/>
    </row>
    <row r="243">
      <c r="A243" s="9">
        <f>IF(B243="","",ROW()-3)</f>
        <v/>
      </c>
      <c r="B243" s="9" t="n"/>
      <c r="C243" s="9" t="n"/>
      <c r="D243" s="9" t="n"/>
      <c r="E243" s="10" t="n"/>
      <c r="F243" s="10" t="n"/>
      <c r="G243" s="9" t="n"/>
      <c r="H243" s="9" t="n"/>
      <c r="I243" s="9" t="n"/>
      <c r="J243" s="9" t="n"/>
      <c r="K243" s="10" t="n"/>
      <c r="L243" s="10" t="n"/>
      <c r="M243" s="10" t="n"/>
      <c r="N243" s="9">
        <f>IF($L243="","",$L243-TODAY())</f>
        <v/>
      </c>
      <c r="O243" s="9">
        <f>IF($L243="","",IF($L243&lt;TODAY(),"Expiré",IF($L243-TODAY()&lt;=30,"Urgent J-30",IF($L243-TODAY()&lt;=60,"Alerte J-60",IF($L243-TODAY()&lt;=90,"À préparer J-90","Valide")))))</f>
        <v/>
      </c>
      <c r="P243" s="9" t="n"/>
    </row>
    <row r="244">
      <c r="A244" s="9">
        <f>IF(B244="","",ROW()-3)</f>
        <v/>
      </c>
      <c r="B244" s="9" t="n"/>
      <c r="C244" s="9" t="n"/>
      <c r="D244" s="9" t="n"/>
      <c r="E244" s="10" t="n"/>
      <c r="F244" s="10" t="n"/>
      <c r="G244" s="9" t="n"/>
      <c r="H244" s="9" t="n"/>
      <c r="I244" s="9" t="n"/>
      <c r="J244" s="9" t="n"/>
      <c r="K244" s="10" t="n"/>
      <c r="L244" s="10" t="n"/>
      <c r="M244" s="10" t="n"/>
      <c r="N244" s="9">
        <f>IF($L244="","",$L244-TODAY())</f>
        <v/>
      </c>
      <c r="O244" s="9">
        <f>IF($L244="","",IF($L244&lt;TODAY(),"Expiré",IF($L244-TODAY()&lt;=30,"Urgent J-30",IF($L244-TODAY()&lt;=60,"Alerte J-60",IF($L244-TODAY()&lt;=90,"À préparer J-90","Valide")))))</f>
        <v/>
      </c>
      <c r="P244" s="9" t="n"/>
    </row>
    <row r="245">
      <c r="A245" s="9">
        <f>IF(B245="","",ROW()-3)</f>
        <v/>
      </c>
      <c r="B245" s="9" t="n"/>
      <c r="C245" s="9" t="n"/>
      <c r="D245" s="9" t="n"/>
      <c r="E245" s="10" t="n"/>
      <c r="F245" s="10" t="n"/>
      <c r="G245" s="9" t="n"/>
      <c r="H245" s="9" t="n"/>
      <c r="I245" s="9" t="n"/>
      <c r="J245" s="9" t="n"/>
      <c r="K245" s="10" t="n"/>
      <c r="L245" s="10" t="n"/>
      <c r="M245" s="10" t="n"/>
      <c r="N245" s="9">
        <f>IF($L245="","",$L245-TODAY())</f>
        <v/>
      </c>
      <c r="O245" s="9">
        <f>IF($L245="","",IF($L245&lt;TODAY(),"Expiré",IF($L245-TODAY()&lt;=30,"Urgent J-30",IF($L245-TODAY()&lt;=60,"Alerte J-60",IF($L245-TODAY()&lt;=90,"À préparer J-90","Valide")))))</f>
        <v/>
      </c>
      <c r="P245" s="9" t="n"/>
    </row>
    <row r="246">
      <c r="A246" s="9">
        <f>IF(B246="","",ROW()-3)</f>
        <v/>
      </c>
      <c r="B246" s="9" t="n"/>
      <c r="C246" s="9" t="n"/>
      <c r="D246" s="9" t="n"/>
      <c r="E246" s="10" t="n"/>
      <c r="F246" s="10" t="n"/>
      <c r="G246" s="9" t="n"/>
      <c r="H246" s="9" t="n"/>
      <c r="I246" s="9" t="n"/>
      <c r="J246" s="9" t="n"/>
      <c r="K246" s="10" t="n"/>
      <c r="L246" s="10" t="n"/>
      <c r="M246" s="10" t="n"/>
      <c r="N246" s="9">
        <f>IF($L246="","",$L246-TODAY())</f>
        <v/>
      </c>
      <c r="O246" s="9">
        <f>IF($L246="","",IF($L246&lt;TODAY(),"Expiré",IF($L246-TODAY()&lt;=30,"Urgent J-30",IF($L246-TODAY()&lt;=60,"Alerte J-60",IF($L246-TODAY()&lt;=90,"À préparer J-90","Valide")))))</f>
        <v/>
      </c>
      <c r="P246" s="9" t="n"/>
    </row>
    <row r="247">
      <c r="A247" s="9">
        <f>IF(B247="","",ROW()-3)</f>
        <v/>
      </c>
      <c r="B247" s="9" t="n"/>
      <c r="C247" s="9" t="n"/>
      <c r="D247" s="9" t="n"/>
      <c r="E247" s="10" t="n"/>
      <c r="F247" s="10" t="n"/>
      <c r="G247" s="9" t="n"/>
      <c r="H247" s="9" t="n"/>
      <c r="I247" s="9" t="n"/>
      <c r="J247" s="9" t="n"/>
      <c r="K247" s="10" t="n"/>
      <c r="L247" s="10" t="n"/>
      <c r="M247" s="10" t="n"/>
      <c r="N247" s="9">
        <f>IF($L247="","",$L247-TODAY())</f>
        <v/>
      </c>
      <c r="O247" s="9">
        <f>IF($L247="","",IF($L247&lt;TODAY(),"Expiré",IF($L247-TODAY()&lt;=30,"Urgent J-30",IF($L247-TODAY()&lt;=60,"Alerte J-60",IF($L247-TODAY()&lt;=90,"À préparer J-90","Valide")))))</f>
        <v/>
      </c>
      <c r="P247" s="9" t="n"/>
    </row>
    <row r="248">
      <c r="A248" s="9">
        <f>IF(B248="","",ROW()-3)</f>
        <v/>
      </c>
      <c r="B248" s="9" t="n"/>
      <c r="C248" s="9" t="n"/>
      <c r="D248" s="9" t="n"/>
      <c r="E248" s="10" t="n"/>
      <c r="F248" s="10" t="n"/>
      <c r="G248" s="9" t="n"/>
      <c r="H248" s="9" t="n"/>
      <c r="I248" s="9" t="n"/>
      <c r="J248" s="9" t="n"/>
      <c r="K248" s="10" t="n"/>
      <c r="L248" s="10" t="n"/>
      <c r="M248" s="10" t="n"/>
      <c r="N248" s="9">
        <f>IF($L248="","",$L248-TODAY())</f>
        <v/>
      </c>
      <c r="O248" s="9">
        <f>IF($L248="","",IF($L248&lt;TODAY(),"Expiré",IF($L248-TODAY()&lt;=30,"Urgent J-30",IF($L248-TODAY()&lt;=60,"Alerte J-60",IF($L248-TODAY()&lt;=90,"À préparer J-90","Valide")))))</f>
        <v/>
      </c>
      <c r="P248" s="9" t="n"/>
    </row>
    <row r="249">
      <c r="A249" s="9">
        <f>IF(B249="","",ROW()-3)</f>
        <v/>
      </c>
      <c r="B249" s="9" t="n"/>
      <c r="C249" s="9" t="n"/>
      <c r="D249" s="9" t="n"/>
      <c r="E249" s="10" t="n"/>
      <c r="F249" s="10" t="n"/>
      <c r="G249" s="9" t="n"/>
      <c r="H249" s="9" t="n"/>
      <c r="I249" s="9" t="n"/>
      <c r="J249" s="9" t="n"/>
      <c r="K249" s="10" t="n"/>
      <c r="L249" s="10" t="n"/>
      <c r="M249" s="10" t="n"/>
      <c r="N249" s="9">
        <f>IF($L249="","",$L249-TODAY())</f>
        <v/>
      </c>
      <c r="O249" s="9">
        <f>IF($L249="","",IF($L249&lt;TODAY(),"Expiré",IF($L249-TODAY()&lt;=30,"Urgent J-30",IF($L249-TODAY()&lt;=60,"Alerte J-60",IF($L249-TODAY()&lt;=90,"À préparer J-90","Valide")))))</f>
        <v/>
      </c>
      <c r="P249" s="9" t="n"/>
    </row>
    <row r="250">
      <c r="A250" s="9">
        <f>IF(B250="","",ROW()-3)</f>
        <v/>
      </c>
      <c r="B250" s="9" t="n"/>
      <c r="C250" s="9" t="n"/>
      <c r="D250" s="9" t="n"/>
      <c r="E250" s="10" t="n"/>
      <c r="F250" s="10" t="n"/>
      <c r="G250" s="9" t="n"/>
      <c r="H250" s="9" t="n"/>
      <c r="I250" s="9" t="n"/>
      <c r="J250" s="9" t="n"/>
      <c r="K250" s="10" t="n"/>
      <c r="L250" s="10" t="n"/>
      <c r="M250" s="10" t="n"/>
      <c r="N250" s="9">
        <f>IF($L250="","",$L250-TODAY())</f>
        <v/>
      </c>
      <c r="O250" s="9">
        <f>IF($L250="","",IF($L250&lt;TODAY(),"Expiré",IF($L250-TODAY()&lt;=30,"Urgent J-30",IF($L250-TODAY()&lt;=60,"Alerte J-60",IF($L250-TODAY()&lt;=90,"À préparer J-90","Valide")))))</f>
        <v/>
      </c>
      <c r="P250" s="9" t="n"/>
    </row>
    <row r="251">
      <c r="A251" s="9">
        <f>IF(B251="","",ROW()-3)</f>
        <v/>
      </c>
      <c r="B251" s="9" t="n"/>
      <c r="C251" s="9" t="n"/>
      <c r="D251" s="9" t="n"/>
      <c r="E251" s="10" t="n"/>
      <c r="F251" s="10" t="n"/>
      <c r="G251" s="9" t="n"/>
      <c r="H251" s="9" t="n"/>
      <c r="I251" s="9" t="n"/>
      <c r="J251" s="9" t="n"/>
      <c r="K251" s="10" t="n"/>
      <c r="L251" s="10" t="n"/>
      <c r="M251" s="10" t="n"/>
      <c r="N251" s="9">
        <f>IF($L251="","",$L251-TODAY())</f>
        <v/>
      </c>
      <c r="O251" s="9">
        <f>IF($L251="","",IF($L251&lt;TODAY(),"Expiré",IF($L251-TODAY()&lt;=30,"Urgent J-30",IF($L251-TODAY()&lt;=60,"Alerte J-60",IF($L251-TODAY()&lt;=90,"À préparer J-90","Valide")))))</f>
        <v/>
      </c>
      <c r="P251" s="9" t="n"/>
    </row>
    <row r="252">
      <c r="A252" s="9">
        <f>IF(B252="","",ROW()-3)</f>
        <v/>
      </c>
      <c r="B252" s="9" t="n"/>
      <c r="C252" s="9" t="n"/>
      <c r="D252" s="9" t="n"/>
      <c r="E252" s="10" t="n"/>
      <c r="F252" s="10" t="n"/>
      <c r="G252" s="9" t="n"/>
      <c r="H252" s="9" t="n"/>
      <c r="I252" s="9" t="n"/>
      <c r="J252" s="9" t="n"/>
      <c r="K252" s="10" t="n"/>
      <c r="L252" s="10" t="n"/>
      <c r="M252" s="10" t="n"/>
      <c r="N252" s="9">
        <f>IF($L252="","",$L252-TODAY())</f>
        <v/>
      </c>
      <c r="O252" s="9">
        <f>IF($L252="","",IF($L252&lt;TODAY(),"Expiré",IF($L252-TODAY()&lt;=30,"Urgent J-30",IF($L252-TODAY()&lt;=60,"Alerte J-60",IF($L252-TODAY()&lt;=90,"À préparer J-90","Valide")))))</f>
        <v/>
      </c>
      <c r="P252" s="9" t="n"/>
    </row>
    <row r="253">
      <c r="A253" s="9">
        <f>IF(B253="","",ROW()-3)</f>
        <v/>
      </c>
      <c r="B253" s="9" t="n"/>
      <c r="C253" s="9" t="n"/>
      <c r="D253" s="9" t="n"/>
      <c r="E253" s="10" t="n"/>
      <c r="F253" s="10" t="n"/>
      <c r="G253" s="9" t="n"/>
      <c r="H253" s="9" t="n"/>
      <c r="I253" s="9" t="n"/>
      <c r="J253" s="9" t="n"/>
      <c r="K253" s="10" t="n"/>
      <c r="L253" s="10" t="n"/>
      <c r="M253" s="10" t="n"/>
      <c r="N253" s="9">
        <f>IF($L253="","",$L253-TODAY())</f>
        <v/>
      </c>
      <c r="O253" s="9">
        <f>IF($L253="","",IF($L253&lt;TODAY(),"Expiré",IF($L253-TODAY()&lt;=30,"Urgent J-30",IF($L253-TODAY()&lt;=60,"Alerte J-60",IF($L253-TODAY()&lt;=90,"À préparer J-90","Valide")))))</f>
        <v/>
      </c>
      <c r="P253" s="9" t="n"/>
    </row>
    <row r="254">
      <c r="A254" s="9">
        <f>IF(B254="","",ROW()-3)</f>
        <v/>
      </c>
      <c r="B254" s="9" t="n"/>
      <c r="C254" s="9" t="n"/>
      <c r="D254" s="9" t="n"/>
      <c r="E254" s="10" t="n"/>
      <c r="F254" s="10" t="n"/>
      <c r="G254" s="9" t="n"/>
      <c r="H254" s="9" t="n"/>
      <c r="I254" s="9" t="n"/>
      <c r="J254" s="9" t="n"/>
      <c r="K254" s="10" t="n"/>
      <c r="L254" s="10" t="n"/>
      <c r="M254" s="10" t="n"/>
      <c r="N254" s="9">
        <f>IF($L254="","",$L254-TODAY())</f>
        <v/>
      </c>
      <c r="O254" s="9">
        <f>IF($L254="","",IF($L254&lt;TODAY(),"Expiré",IF($L254-TODAY()&lt;=30,"Urgent J-30",IF($L254-TODAY()&lt;=60,"Alerte J-60",IF($L254-TODAY()&lt;=90,"À préparer J-90","Valide")))))</f>
        <v/>
      </c>
      <c r="P254" s="9" t="n"/>
    </row>
    <row r="255">
      <c r="A255" s="9">
        <f>IF(B255="","",ROW()-3)</f>
        <v/>
      </c>
      <c r="B255" s="9" t="n"/>
      <c r="C255" s="9" t="n"/>
      <c r="D255" s="9" t="n"/>
      <c r="E255" s="10" t="n"/>
      <c r="F255" s="10" t="n"/>
      <c r="G255" s="9" t="n"/>
      <c r="H255" s="9" t="n"/>
      <c r="I255" s="9" t="n"/>
      <c r="J255" s="9" t="n"/>
      <c r="K255" s="10" t="n"/>
      <c r="L255" s="10" t="n"/>
      <c r="M255" s="10" t="n"/>
      <c r="N255" s="9">
        <f>IF($L255="","",$L255-TODAY())</f>
        <v/>
      </c>
      <c r="O255" s="9">
        <f>IF($L255="","",IF($L255&lt;TODAY(),"Expiré",IF($L255-TODAY()&lt;=30,"Urgent J-30",IF($L255-TODAY()&lt;=60,"Alerte J-60",IF($L255-TODAY()&lt;=90,"À préparer J-90","Valide")))))</f>
        <v/>
      </c>
      <c r="P255" s="9" t="n"/>
    </row>
    <row r="256">
      <c r="A256" s="9">
        <f>IF(B256="","",ROW()-3)</f>
        <v/>
      </c>
      <c r="B256" s="9" t="n"/>
      <c r="C256" s="9" t="n"/>
      <c r="D256" s="9" t="n"/>
      <c r="E256" s="10" t="n"/>
      <c r="F256" s="10" t="n"/>
      <c r="G256" s="9" t="n"/>
      <c r="H256" s="9" t="n"/>
      <c r="I256" s="9" t="n"/>
      <c r="J256" s="9" t="n"/>
      <c r="K256" s="10" t="n"/>
      <c r="L256" s="10" t="n"/>
      <c r="M256" s="10" t="n"/>
      <c r="N256" s="9">
        <f>IF($L256="","",$L256-TODAY())</f>
        <v/>
      </c>
      <c r="O256" s="9">
        <f>IF($L256="","",IF($L256&lt;TODAY(),"Expiré",IF($L256-TODAY()&lt;=30,"Urgent J-30",IF($L256-TODAY()&lt;=60,"Alerte J-60",IF($L256-TODAY()&lt;=90,"À préparer J-90","Valide")))))</f>
        <v/>
      </c>
      <c r="P256" s="9" t="n"/>
    </row>
    <row r="257">
      <c r="A257" s="9">
        <f>IF(B257="","",ROW()-3)</f>
        <v/>
      </c>
      <c r="B257" s="9" t="n"/>
      <c r="C257" s="9" t="n"/>
      <c r="D257" s="9" t="n"/>
      <c r="E257" s="10" t="n"/>
      <c r="F257" s="10" t="n"/>
      <c r="G257" s="9" t="n"/>
      <c r="H257" s="9" t="n"/>
      <c r="I257" s="9" t="n"/>
      <c r="J257" s="9" t="n"/>
      <c r="K257" s="10" t="n"/>
      <c r="L257" s="10" t="n"/>
      <c r="M257" s="10" t="n"/>
      <c r="N257" s="9">
        <f>IF($L257="","",$L257-TODAY())</f>
        <v/>
      </c>
      <c r="O257" s="9">
        <f>IF($L257="","",IF($L257&lt;TODAY(),"Expiré",IF($L257-TODAY()&lt;=30,"Urgent J-30",IF($L257-TODAY()&lt;=60,"Alerte J-60",IF($L257-TODAY()&lt;=90,"À préparer J-90","Valide")))))</f>
        <v/>
      </c>
      <c r="P257" s="9" t="n"/>
    </row>
    <row r="258">
      <c r="A258" s="9">
        <f>IF(B258="","",ROW()-3)</f>
        <v/>
      </c>
      <c r="B258" s="9" t="n"/>
      <c r="C258" s="9" t="n"/>
      <c r="D258" s="9" t="n"/>
      <c r="E258" s="10" t="n"/>
      <c r="F258" s="10" t="n"/>
      <c r="G258" s="9" t="n"/>
      <c r="H258" s="9" t="n"/>
      <c r="I258" s="9" t="n"/>
      <c r="J258" s="9" t="n"/>
      <c r="K258" s="10" t="n"/>
      <c r="L258" s="10" t="n"/>
      <c r="M258" s="10" t="n"/>
      <c r="N258" s="9">
        <f>IF($L258="","",$L258-TODAY())</f>
        <v/>
      </c>
      <c r="O258" s="9">
        <f>IF($L258="","",IF($L258&lt;TODAY(),"Expiré",IF($L258-TODAY()&lt;=30,"Urgent J-30",IF($L258-TODAY()&lt;=60,"Alerte J-60",IF($L258-TODAY()&lt;=90,"À préparer J-90","Valide")))))</f>
        <v/>
      </c>
      <c r="P258" s="9" t="n"/>
    </row>
    <row r="259">
      <c r="A259" s="9">
        <f>IF(B259="","",ROW()-3)</f>
        <v/>
      </c>
      <c r="B259" s="9" t="n"/>
      <c r="C259" s="9" t="n"/>
      <c r="D259" s="9" t="n"/>
      <c r="E259" s="10" t="n"/>
      <c r="F259" s="10" t="n"/>
      <c r="G259" s="9" t="n"/>
      <c r="H259" s="9" t="n"/>
      <c r="I259" s="9" t="n"/>
      <c r="J259" s="9" t="n"/>
      <c r="K259" s="10" t="n"/>
      <c r="L259" s="10" t="n"/>
      <c r="M259" s="10" t="n"/>
      <c r="N259" s="9">
        <f>IF($L259="","",$L259-TODAY())</f>
        <v/>
      </c>
      <c r="O259" s="9">
        <f>IF($L259="","",IF($L259&lt;TODAY(),"Expiré",IF($L259-TODAY()&lt;=30,"Urgent J-30",IF($L259-TODAY()&lt;=60,"Alerte J-60",IF($L259-TODAY()&lt;=90,"À préparer J-90","Valide")))))</f>
        <v/>
      </c>
      <c r="P259" s="9" t="n"/>
    </row>
    <row r="260">
      <c r="A260" s="9">
        <f>IF(B260="","",ROW()-3)</f>
        <v/>
      </c>
      <c r="B260" s="9" t="n"/>
      <c r="C260" s="9" t="n"/>
      <c r="D260" s="9" t="n"/>
      <c r="E260" s="10" t="n"/>
      <c r="F260" s="10" t="n"/>
      <c r="G260" s="9" t="n"/>
      <c r="H260" s="9" t="n"/>
      <c r="I260" s="9" t="n"/>
      <c r="J260" s="9" t="n"/>
      <c r="K260" s="10" t="n"/>
      <c r="L260" s="10" t="n"/>
      <c r="M260" s="10" t="n"/>
      <c r="N260" s="9">
        <f>IF($L260="","",$L260-TODAY())</f>
        <v/>
      </c>
      <c r="O260" s="9">
        <f>IF($L260="","",IF($L260&lt;TODAY(),"Expiré",IF($L260-TODAY()&lt;=30,"Urgent J-30",IF($L260-TODAY()&lt;=60,"Alerte J-60",IF($L260-TODAY()&lt;=90,"À préparer J-90","Valide")))))</f>
        <v/>
      </c>
      <c r="P260" s="9" t="n"/>
    </row>
    <row r="261">
      <c r="A261" s="9">
        <f>IF(B261="","",ROW()-3)</f>
        <v/>
      </c>
      <c r="B261" s="9" t="n"/>
      <c r="C261" s="9" t="n"/>
      <c r="D261" s="9" t="n"/>
      <c r="E261" s="10" t="n"/>
      <c r="F261" s="10" t="n"/>
      <c r="G261" s="9" t="n"/>
      <c r="H261" s="9" t="n"/>
      <c r="I261" s="9" t="n"/>
      <c r="J261" s="9" t="n"/>
      <c r="K261" s="10" t="n"/>
      <c r="L261" s="10" t="n"/>
      <c r="M261" s="10" t="n"/>
      <c r="N261" s="9">
        <f>IF($L261="","",$L261-TODAY())</f>
        <v/>
      </c>
      <c r="O261" s="9">
        <f>IF($L261="","",IF($L261&lt;TODAY(),"Expiré",IF($L261-TODAY()&lt;=30,"Urgent J-30",IF($L261-TODAY()&lt;=60,"Alerte J-60",IF($L261-TODAY()&lt;=90,"À préparer J-90","Valide")))))</f>
        <v/>
      </c>
      <c r="P261" s="9" t="n"/>
    </row>
    <row r="262">
      <c r="A262" s="9">
        <f>IF(B262="","",ROW()-3)</f>
        <v/>
      </c>
      <c r="B262" s="9" t="n"/>
      <c r="C262" s="9" t="n"/>
      <c r="D262" s="9" t="n"/>
      <c r="E262" s="10" t="n"/>
      <c r="F262" s="10" t="n"/>
      <c r="G262" s="9" t="n"/>
      <c r="H262" s="9" t="n"/>
      <c r="I262" s="9" t="n"/>
      <c r="J262" s="9" t="n"/>
      <c r="K262" s="10" t="n"/>
      <c r="L262" s="10" t="n"/>
      <c r="M262" s="10" t="n"/>
      <c r="N262" s="9">
        <f>IF($L262="","",$L262-TODAY())</f>
        <v/>
      </c>
      <c r="O262" s="9">
        <f>IF($L262="","",IF($L262&lt;TODAY(),"Expiré",IF($L262-TODAY()&lt;=30,"Urgent J-30",IF($L262-TODAY()&lt;=60,"Alerte J-60",IF($L262-TODAY()&lt;=90,"À préparer J-90","Valide")))))</f>
        <v/>
      </c>
      <c r="P262" s="9" t="n"/>
    </row>
    <row r="263">
      <c r="A263" s="9">
        <f>IF(B263="","",ROW()-3)</f>
        <v/>
      </c>
      <c r="B263" s="9" t="n"/>
      <c r="C263" s="9" t="n"/>
      <c r="D263" s="9" t="n"/>
      <c r="E263" s="10" t="n"/>
      <c r="F263" s="10" t="n"/>
      <c r="G263" s="9" t="n"/>
      <c r="H263" s="9" t="n"/>
      <c r="I263" s="9" t="n"/>
      <c r="J263" s="9" t="n"/>
      <c r="K263" s="10" t="n"/>
      <c r="L263" s="10" t="n"/>
      <c r="M263" s="10" t="n"/>
      <c r="N263" s="9">
        <f>IF($L263="","",$L263-TODAY())</f>
        <v/>
      </c>
      <c r="O263" s="9">
        <f>IF($L263="","",IF($L263&lt;TODAY(),"Expiré",IF($L263-TODAY()&lt;=30,"Urgent J-30",IF($L263-TODAY()&lt;=60,"Alerte J-60",IF($L263-TODAY()&lt;=90,"À préparer J-90","Valide")))))</f>
        <v/>
      </c>
      <c r="P263" s="9" t="n"/>
    </row>
    <row r="264">
      <c r="A264" s="9">
        <f>IF(B264="","",ROW()-3)</f>
        <v/>
      </c>
      <c r="B264" s="9" t="n"/>
      <c r="C264" s="9" t="n"/>
      <c r="D264" s="9" t="n"/>
      <c r="E264" s="10" t="n"/>
      <c r="F264" s="10" t="n"/>
      <c r="G264" s="9" t="n"/>
      <c r="H264" s="9" t="n"/>
      <c r="I264" s="9" t="n"/>
      <c r="J264" s="9" t="n"/>
      <c r="K264" s="10" t="n"/>
      <c r="L264" s="10" t="n"/>
      <c r="M264" s="10" t="n"/>
      <c r="N264" s="9">
        <f>IF($L264="","",$L264-TODAY())</f>
        <v/>
      </c>
      <c r="O264" s="9">
        <f>IF($L264="","",IF($L264&lt;TODAY(),"Expiré",IF($L264-TODAY()&lt;=30,"Urgent J-30",IF($L264-TODAY()&lt;=60,"Alerte J-60",IF($L264-TODAY()&lt;=90,"À préparer J-90","Valide")))))</f>
        <v/>
      </c>
      <c r="P264" s="9" t="n"/>
    </row>
    <row r="265">
      <c r="A265" s="9">
        <f>IF(B265="","",ROW()-3)</f>
        <v/>
      </c>
      <c r="B265" s="9" t="n"/>
      <c r="C265" s="9" t="n"/>
      <c r="D265" s="9" t="n"/>
      <c r="E265" s="10" t="n"/>
      <c r="F265" s="10" t="n"/>
      <c r="G265" s="9" t="n"/>
      <c r="H265" s="9" t="n"/>
      <c r="I265" s="9" t="n"/>
      <c r="J265" s="9" t="n"/>
      <c r="K265" s="10" t="n"/>
      <c r="L265" s="10" t="n"/>
      <c r="M265" s="10" t="n"/>
      <c r="N265" s="9">
        <f>IF($L265="","",$L265-TODAY())</f>
        <v/>
      </c>
      <c r="O265" s="9">
        <f>IF($L265="","",IF($L265&lt;TODAY(),"Expiré",IF($L265-TODAY()&lt;=30,"Urgent J-30",IF($L265-TODAY()&lt;=60,"Alerte J-60",IF($L265-TODAY()&lt;=90,"À préparer J-90","Valide")))))</f>
        <v/>
      </c>
      <c r="P265" s="9" t="n"/>
    </row>
    <row r="266">
      <c r="A266" s="9">
        <f>IF(B266="","",ROW()-3)</f>
        <v/>
      </c>
      <c r="B266" s="9" t="n"/>
      <c r="C266" s="9" t="n"/>
      <c r="D266" s="9" t="n"/>
      <c r="E266" s="10" t="n"/>
      <c r="F266" s="10" t="n"/>
      <c r="G266" s="9" t="n"/>
      <c r="H266" s="9" t="n"/>
      <c r="I266" s="9" t="n"/>
      <c r="J266" s="9" t="n"/>
      <c r="K266" s="10" t="n"/>
      <c r="L266" s="10" t="n"/>
      <c r="M266" s="10" t="n"/>
      <c r="N266" s="9">
        <f>IF($L266="","",$L266-TODAY())</f>
        <v/>
      </c>
      <c r="O266" s="9">
        <f>IF($L266="","",IF($L266&lt;TODAY(),"Expiré",IF($L266-TODAY()&lt;=30,"Urgent J-30",IF($L266-TODAY()&lt;=60,"Alerte J-60",IF($L266-TODAY()&lt;=90,"À préparer J-90","Valide")))))</f>
        <v/>
      </c>
      <c r="P266" s="9" t="n"/>
    </row>
    <row r="267">
      <c r="A267" s="9">
        <f>IF(B267="","",ROW()-3)</f>
        <v/>
      </c>
      <c r="B267" s="9" t="n"/>
      <c r="C267" s="9" t="n"/>
      <c r="D267" s="9" t="n"/>
      <c r="E267" s="10" t="n"/>
      <c r="F267" s="10" t="n"/>
      <c r="G267" s="9" t="n"/>
      <c r="H267" s="9" t="n"/>
      <c r="I267" s="9" t="n"/>
      <c r="J267" s="9" t="n"/>
      <c r="K267" s="10" t="n"/>
      <c r="L267" s="10" t="n"/>
      <c r="M267" s="10" t="n"/>
      <c r="N267" s="9">
        <f>IF($L267="","",$L267-TODAY())</f>
        <v/>
      </c>
      <c r="O267" s="9">
        <f>IF($L267="","",IF($L267&lt;TODAY(),"Expiré",IF($L267-TODAY()&lt;=30,"Urgent J-30",IF($L267-TODAY()&lt;=60,"Alerte J-60",IF($L267-TODAY()&lt;=90,"À préparer J-90","Valide")))))</f>
        <v/>
      </c>
      <c r="P267" s="9" t="n"/>
    </row>
    <row r="268">
      <c r="A268" s="9">
        <f>IF(B268="","",ROW()-3)</f>
        <v/>
      </c>
      <c r="B268" s="9" t="n"/>
      <c r="C268" s="9" t="n"/>
      <c r="D268" s="9" t="n"/>
      <c r="E268" s="10" t="n"/>
      <c r="F268" s="10" t="n"/>
      <c r="G268" s="9" t="n"/>
      <c r="H268" s="9" t="n"/>
      <c r="I268" s="9" t="n"/>
      <c r="J268" s="9" t="n"/>
      <c r="K268" s="10" t="n"/>
      <c r="L268" s="10" t="n"/>
      <c r="M268" s="10" t="n"/>
      <c r="N268" s="9">
        <f>IF($L268="","",$L268-TODAY())</f>
        <v/>
      </c>
      <c r="O268" s="9">
        <f>IF($L268="","",IF($L268&lt;TODAY(),"Expiré",IF($L268-TODAY()&lt;=30,"Urgent J-30",IF($L268-TODAY()&lt;=60,"Alerte J-60",IF($L268-TODAY()&lt;=90,"À préparer J-90","Valide")))))</f>
        <v/>
      </c>
      <c r="P268" s="9" t="n"/>
    </row>
    <row r="269">
      <c r="A269" s="9">
        <f>IF(B269="","",ROW()-3)</f>
        <v/>
      </c>
      <c r="B269" s="9" t="n"/>
      <c r="C269" s="9" t="n"/>
      <c r="D269" s="9" t="n"/>
      <c r="E269" s="10" t="n"/>
      <c r="F269" s="10" t="n"/>
      <c r="G269" s="9" t="n"/>
      <c r="H269" s="9" t="n"/>
      <c r="I269" s="9" t="n"/>
      <c r="J269" s="9" t="n"/>
      <c r="K269" s="10" t="n"/>
      <c r="L269" s="10" t="n"/>
      <c r="M269" s="10" t="n"/>
      <c r="N269" s="9">
        <f>IF($L269="","",$L269-TODAY())</f>
        <v/>
      </c>
      <c r="O269" s="9">
        <f>IF($L269="","",IF($L269&lt;TODAY(),"Expiré",IF($L269-TODAY()&lt;=30,"Urgent J-30",IF($L269-TODAY()&lt;=60,"Alerte J-60",IF($L269-TODAY()&lt;=90,"À préparer J-90","Valide")))))</f>
        <v/>
      </c>
      <c r="P269" s="9" t="n"/>
    </row>
    <row r="270">
      <c r="A270" s="9">
        <f>IF(B270="","",ROW()-3)</f>
        <v/>
      </c>
      <c r="B270" s="9" t="n"/>
      <c r="C270" s="9" t="n"/>
      <c r="D270" s="9" t="n"/>
      <c r="E270" s="10" t="n"/>
      <c r="F270" s="10" t="n"/>
      <c r="G270" s="9" t="n"/>
      <c r="H270" s="9" t="n"/>
      <c r="I270" s="9" t="n"/>
      <c r="J270" s="9" t="n"/>
      <c r="K270" s="10" t="n"/>
      <c r="L270" s="10" t="n"/>
      <c r="M270" s="10" t="n"/>
      <c r="N270" s="9">
        <f>IF($L270="","",$L270-TODAY())</f>
        <v/>
      </c>
      <c r="O270" s="9">
        <f>IF($L270="","",IF($L270&lt;TODAY(),"Expiré",IF($L270-TODAY()&lt;=30,"Urgent J-30",IF($L270-TODAY()&lt;=60,"Alerte J-60",IF($L270-TODAY()&lt;=90,"À préparer J-90","Valide")))))</f>
        <v/>
      </c>
      <c r="P270" s="9" t="n"/>
    </row>
    <row r="271">
      <c r="A271" s="9">
        <f>IF(B271="","",ROW()-3)</f>
        <v/>
      </c>
      <c r="B271" s="9" t="n"/>
      <c r="C271" s="9" t="n"/>
      <c r="D271" s="9" t="n"/>
      <c r="E271" s="10" t="n"/>
      <c r="F271" s="10" t="n"/>
      <c r="G271" s="9" t="n"/>
      <c r="H271" s="9" t="n"/>
      <c r="I271" s="9" t="n"/>
      <c r="J271" s="9" t="n"/>
      <c r="K271" s="10" t="n"/>
      <c r="L271" s="10" t="n"/>
      <c r="M271" s="10" t="n"/>
      <c r="N271" s="9">
        <f>IF($L271="","",$L271-TODAY())</f>
        <v/>
      </c>
      <c r="O271" s="9">
        <f>IF($L271="","",IF($L271&lt;TODAY(),"Expiré",IF($L271-TODAY()&lt;=30,"Urgent J-30",IF($L271-TODAY()&lt;=60,"Alerte J-60",IF($L271-TODAY()&lt;=90,"À préparer J-90","Valide")))))</f>
        <v/>
      </c>
      <c r="P271" s="9" t="n"/>
    </row>
    <row r="272">
      <c r="A272" s="9">
        <f>IF(B272="","",ROW()-3)</f>
        <v/>
      </c>
      <c r="B272" s="9" t="n"/>
      <c r="C272" s="9" t="n"/>
      <c r="D272" s="9" t="n"/>
      <c r="E272" s="10" t="n"/>
      <c r="F272" s="10" t="n"/>
      <c r="G272" s="9" t="n"/>
      <c r="H272" s="9" t="n"/>
      <c r="I272" s="9" t="n"/>
      <c r="J272" s="9" t="n"/>
      <c r="K272" s="10" t="n"/>
      <c r="L272" s="10" t="n"/>
      <c r="M272" s="10" t="n"/>
      <c r="N272" s="9">
        <f>IF($L272="","",$L272-TODAY())</f>
        <v/>
      </c>
      <c r="O272" s="9">
        <f>IF($L272="","",IF($L272&lt;TODAY(),"Expiré",IF($L272-TODAY()&lt;=30,"Urgent J-30",IF($L272-TODAY()&lt;=60,"Alerte J-60",IF($L272-TODAY()&lt;=90,"À préparer J-90","Valide")))))</f>
        <v/>
      </c>
      <c r="P272" s="9" t="n"/>
    </row>
    <row r="273">
      <c r="A273" s="9">
        <f>IF(B273="","",ROW()-3)</f>
        <v/>
      </c>
      <c r="B273" s="9" t="n"/>
      <c r="C273" s="9" t="n"/>
      <c r="D273" s="9" t="n"/>
      <c r="E273" s="10" t="n"/>
      <c r="F273" s="10" t="n"/>
      <c r="G273" s="9" t="n"/>
      <c r="H273" s="9" t="n"/>
      <c r="I273" s="9" t="n"/>
      <c r="J273" s="9" t="n"/>
      <c r="K273" s="10" t="n"/>
      <c r="L273" s="10" t="n"/>
      <c r="M273" s="10" t="n"/>
      <c r="N273" s="9">
        <f>IF($L273="","",$L273-TODAY())</f>
        <v/>
      </c>
      <c r="O273" s="9">
        <f>IF($L273="","",IF($L273&lt;TODAY(),"Expiré",IF($L273-TODAY()&lt;=30,"Urgent J-30",IF($L273-TODAY()&lt;=60,"Alerte J-60",IF($L273-TODAY()&lt;=90,"À préparer J-90","Valide")))))</f>
        <v/>
      </c>
      <c r="P273" s="9" t="n"/>
    </row>
    <row r="274">
      <c r="A274" s="9">
        <f>IF(B274="","",ROW()-3)</f>
        <v/>
      </c>
      <c r="B274" s="9" t="n"/>
      <c r="C274" s="9" t="n"/>
      <c r="D274" s="9" t="n"/>
      <c r="E274" s="10" t="n"/>
      <c r="F274" s="10" t="n"/>
      <c r="G274" s="9" t="n"/>
      <c r="H274" s="9" t="n"/>
      <c r="I274" s="9" t="n"/>
      <c r="J274" s="9" t="n"/>
      <c r="K274" s="10" t="n"/>
      <c r="L274" s="10" t="n"/>
      <c r="M274" s="10" t="n"/>
      <c r="N274" s="9">
        <f>IF($L274="","",$L274-TODAY())</f>
        <v/>
      </c>
      <c r="O274" s="9">
        <f>IF($L274="","",IF($L274&lt;TODAY(),"Expiré",IF($L274-TODAY()&lt;=30,"Urgent J-30",IF($L274-TODAY()&lt;=60,"Alerte J-60",IF($L274-TODAY()&lt;=90,"À préparer J-90","Valide")))))</f>
        <v/>
      </c>
      <c r="P274" s="9" t="n"/>
    </row>
    <row r="275">
      <c r="A275" s="9">
        <f>IF(B275="","",ROW()-3)</f>
        <v/>
      </c>
      <c r="B275" s="9" t="n"/>
      <c r="C275" s="9" t="n"/>
      <c r="D275" s="9" t="n"/>
      <c r="E275" s="10" t="n"/>
      <c r="F275" s="10" t="n"/>
      <c r="G275" s="9" t="n"/>
      <c r="H275" s="9" t="n"/>
      <c r="I275" s="9" t="n"/>
      <c r="J275" s="9" t="n"/>
      <c r="K275" s="10" t="n"/>
      <c r="L275" s="10" t="n"/>
      <c r="M275" s="10" t="n"/>
      <c r="N275" s="9">
        <f>IF($L275="","",$L275-TODAY())</f>
        <v/>
      </c>
      <c r="O275" s="9">
        <f>IF($L275="","",IF($L275&lt;TODAY(),"Expiré",IF($L275-TODAY()&lt;=30,"Urgent J-30",IF($L275-TODAY()&lt;=60,"Alerte J-60",IF($L275-TODAY()&lt;=90,"À préparer J-90","Valide")))))</f>
        <v/>
      </c>
      <c r="P275" s="9" t="n"/>
    </row>
    <row r="276">
      <c r="A276" s="9">
        <f>IF(B276="","",ROW()-3)</f>
        <v/>
      </c>
      <c r="B276" s="9" t="n"/>
      <c r="C276" s="9" t="n"/>
      <c r="D276" s="9" t="n"/>
      <c r="E276" s="10" t="n"/>
      <c r="F276" s="10" t="n"/>
      <c r="G276" s="9" t="n"/>
      <c r="H276" s="9" t="n"/>
      <c r="I276" s="9" t="n"/>
      <c r="J276" s="9" t="n"/>
      <c r="K276" s="10" t="n"/>
      <c r="L276" s="10" t="n"/>
      <c r="M276" s="10" t="n"/>
      <c r="N276" s="9">
        <f>IF($L276="","",$L276-TODAY())</f>
        <v/>
      </c>
      <c r="O276" s="9">
        <f>IF($L276="","",IF($L276&lt;TODAY(),"Expiré",IF($L276-TODAY()&lt;=30,"Urgent J-30",IF($L276-TODAY()&lt;=60,"Alerte J-60",IF($L276-TODAY()&lt;=90,"À préparer J-90","Valide")))))</f>
        <v/>
      </c>
      <c r="P276" s="9" t="n"/>
    </row>
    <row r="277">
      <c r="A277" s="9">
        <f>IF(B277="","",ROW()-3)</f>
        <v/>
      </c>
      <c r="B277" s="9" t="n"/>
      <c r="C277" s="9" t="n"/>
      <c r="D277" s="9" t="n"/>
      <c r="E277" s="10" t="n"/>
      <c r="F277" s="10" t="n"/>
      <c r="G277" s="9" t="n"/>
      <c r="H277" s="9" t="n"/>
      <c r="I277" s="9" t="n"/>
      <c r="J277" s="9" t="n"/>
      <c r="K277" s="10" t="n"/>
      <c r="L277" s="10" t="n"/>
      <c r="M277" s="10" t="n"/>
      <c r="N277" s="9">
        <f>IF($L277="","",$L277-TODAY())</f>
        <v/>
      </c>
      <c r="O277" s="9">
        <f>IF($L277="","",IF($L277&lt;TODAY(),"Expiré",IF($L277-TODAY()&lt;=30,"Urgent J-30",IF($L277-TODAY()&lt;=60,"Alerte J-60",IF($L277-TODAY()&lt;=90,"À préparer J-90","Valide")))))</f>
        <v/>
      </c>
      <c r="P277" s="9" t="n"/>
    </row>
    <row r="278">
      <c r="A278" s="9">
        <f>IF(B278="","",ROW()-3)</f>
        <v/>
      </c>
      <c r="B278" s="9" t="n"/>
      <c r="C278" s="9" t="n"/>
      <c r="D278" s="9" t="n"/>
      <c r="E278" s="10" t="n"/>
      <c r="F278" s="10" t="n"/>
      <c r="G278" s="9" t="n"/>
      <c r="H278" s="9" t="n"/>
      <c r="I278" s="9" t="n"/>
      <c r="J278" s="9" t="n"/>
      <c r="K278" s="10" t="n"/>
      <c r="L278" s="10" t="n"/>
      <c r="M278" s="10" t="n"/>
      <c r="N278" s="9">
        <f>IF($L278="","",$L278-TODAY())</f>
        <v/>
      </c>
      <c r="O278" s="9">
        <f>IF($L278="","",IF($L278&lt;TODAY(),"Expiré",IF($L278-TODAY()&lt;=30,"Urgent J-30",IF($L278-TODAY()&lt;=60,"Alerte J-60",IF($L278-TODAY()&lt;=90,"À préparer J-90","Valide")))))</f>
        <v/>
      </c>
      <c r="P278" s="9" t="n"/>
    </row>
    <row r="279">
      <c r="A279" s="9">
        <f>IF(B279="","",ROW()-3)</f>
        <v/>
      </c>
      <c r="B279" s="9" t="n"/>
      <c r="C279" s="9" t="n"/>
      <c r="D279" s="9" t="n"/>
      <c r="E279" s="10" t="n"/>
      <c r="F279" s="10" t="n"/>
      <c r="G279" s="9" t="n"/>
      <c r="H279" s="9" t="n"/>
      <c r="I279" s="9" t="n"/>
      <c r="J279" s="9" t="n"/>
      <c r="K279" s="10" t="n"/>
      <c r="L279" s="10" t="n"/>
      <c r="M279" s="10" t="n"/>
      <c r="N279" s="9">
        <f>IF($L279="","",$L279-TODAY())</f>
        <v/>
      </c>
      <c r="O279" s="9">
        <f>IF($L279="","",IF($L279&lt;TODAY(),"Expiré",IF($L279-TODAY()&lt;=30,"Urgent J-30",IF($L279-TODAY()&lt;=60,"Alerte J-60",IF($L279-TODAY()&lt;=90,"À préparer J-90","Valide")))))</f>
        <v/>
      </c>
      <c r="P279" s="9" t="n"/>
    </row>
    <row r="280">
      <c r="A280" s="9">
        <f>IF(B280="","",ROW()-3)</f>
        <v/>
      </c>
      <c r="B280" s="9" t="n"/>
      <c r="C280" s="9" t="n"/>
      <c r="D280" s="9" t="n"/>
      <c r="E280" s="10" t="n"/>
      <c r="F280" s="10" t="n"/>
      <c r="G280" s="9" t="n"/>
      <c r="H280" s="9" t="n"/>
      <c r="I280" s="9" t="n"/>
      <c r="J280" s="9" t="n"/>
      <c r="K280" s="10" t="n"/>
      <c r="L280" s="10" t="n"/>
      <c r="M280" s="10" t="n"/>
      <c r="N280" s="9">
        <f>IF($L280="","",$L280-TODAY())</f>
        <v/>
      </c>
      <c r="O280" s="9">
        <f>IF($L280="","",IF($L280&lt;TODAY(),"Expiré",IF($L280-TODAY()&lt;=30,"Urgent J-30",IF($L280-TODAY()&lt;=60,"Alerte J-60",IF($L280-TODAY()&lt;=90,"À préparer J-90","Valide")))))</f>
        <v/>
      </c>
      <c r="P280" s="9" t="n"/>
    </row>
    <row r="281">
      <c r="A281" s="9">
        <f>IF(B281="","",ROW()-3)</f>
        <v/>
      </c>
      <c r="B281" s="9" t="n"/>
      <c r="C281" s="9" t="n"/>
      <c r="D281" s="9" t="n"/>
      <c r="E281" s="10" t="n"/>
      <c r="F281" s="10" t="n"/>
      <c r="G281" s="9" t="n"/>
      <c r="H281" s="9" t="n"/>
      <c r="I281" s="9" t="n"/>
      <c r="J281" s="9" t="n"/>
      <c r="K281" s="10" t="n"/>
      <c r="L281" s="10" t="n"/>
      <c r="M281" s="10" t="n"/>
      <c r="N281" s="9">
        <f>IF($L281="","",$L281-TODAY())</f>
        <v/>
      </c>
      <c r="O281" s="9">
        <f>IF($L281="","",IF($L281&lt;TODAY(),"Expiré",IF($L281-TODAY()&lt;=30,"Urgent J-30",IF($L281-TODAY()&lt;=60,"Alerte J-60",IF($L281-TODAY()&lt;=90,"À préparer J-90","Valide")))))</f>
        <v/>
      </c>
      <c r="P281" s="9" t="n"/>
    </row>
    <row r="282">
      <c r="A282" s="9">
        <f>IF(B282="","",ROW()-3)</f>
        <v/>
      </c>
      <c r="B282" s="9" t="n"/>
      <c r="C282" s="9" t="n"/>
      <c r="D282" s="9" t="n"/>
      <c r="E282" s="10" t="n"/>
      <c r="F282" s="10" t="n"/>
      <c r="G282" s="9" t="n"/>
      <c r="H282" s="9" t="n"/>
      <c r="I282" s="9" t="n"/>
      <c r="J282" s="9" t="n"/>
      <c r="K282" s="10" t="n"/>
      <c r="L282" s="10" t="n"/>
      <c r="M282" s="10" t="n"/>
      <c r="N282" s="9">
        <f>IF($L282="","",$L282-TODAY())</f>
        <v/>
      </c>
      <c r="O282" s="9">
        <f>IF($L282="","",IF($L282&lt;TODAY(),"Expiré",IF($L282-TODAY()&lt;=30,"Urgent J-30",IF($L282-TODAY()&lt;=60,"Alerte J-60",IF($L282-TODAY()&lt;=90,"À préparer J-90","Valide")))))</f>
        <v/>
      </c>
      <c r="P282" s="9" t="n"/>
    </row>
    <row r="283">
      <c r="A283" s="9">
        <f>IF(B283="","",ROW()-3)</f>
        <v/>
      </c>
      <c r="B283" s="9" t="n"/>
      <c r="C283" s="9" t="n"/>
      <c r="D283" s="9" t="n"/>
      <c r="E283" s="10" t="n"/>
      <c r="F283" s="10" t="n"/>
      <c r="G283" s="9" t="n"/>
      <c r="H283" s="9" t="n"/>
      <c r="I283" s="9" t="n"/>
      <c r="J283" s="9" t="n"/>
      <c r="K283" s="10" t="n"/>
      <c r="L283" s="10" t="n"/>
      <c r="M283" s="10" t="n"/>
      <c r="N283" s="9">
        <f>IF($L283="","",$L283-TODAY())</f>
        <v/>
      </c>
      <c r="O283" s="9">
        <f>IF($L283="","",IF($L283&lt;TODAY(),"Expiré",IF($L283-TODAY()&lt;=30,"Urgent J-30",IF($L283-TODAY()&lt;=60,"Alerte J-60",IF($L283-TODAY()&lt;=90,"À préparer J-90","Valide")))))</f>
        <v/>
      </c>
      <c r="P283" s="9" t="n"/>
    </row>
    <row r="284">
      <c r="A284" s="9">
        <f>IF(B284="","",ROW()-3)</f>
        <v/>
      </c>
      <c r="B284" s="9" t="n"/>
      <c r="C284" s="9" t="n"/>
      <c r="D284" s="9" t="n"/>
      <c r="E284" s="10" t="n"/>
      <c r="F284" s="10" t="n"/>
      <c r="G284" s="9" t="n"/>
      <c r="H284" s="9" t="n"/>
      <c r="I284" s="9" t="n"/>
      <c r="J284" s="9" t="n"/>
      <c r="K284" s="10" t="n"/>
      <c r="L284" s="10" t="n"/>
      <c r="M284" s="10" t="n"/>
      <c r="N284" s="9">
        <f>IF($L284="","",$L284-TODAY())</f>
        <v/>
      </c>
      <c r="O284" s="9">
        <f>IF($L284="","",IF($L284&lt;TODAY(),"Expiré",IF($L284-TODAY()&lt;=30,"Urgent J-30",IF($L284-TODAY()&lt;=60,"Alerte J-60",IF($L284-TODAY()&lt;=90,"À préparer J-90","Valide")))))</f>
        <v/>
      </c>
      <c r="P284" s="9" t="n"/>
    </row>
    <row r="285">
      <c r="A285" s="9">
        <f>IF(B285="","",ROW()-3)</f>
        <v/>
      </c>
      <c r="B285" s="9" t="n"/>
      <c r="C285" s="9" t="n"/>
      <c r="D285" s="9" t="n"/>
      <c r="E285" s="10" t="n"/>
      <c r="F285" s="10" t="n"/>
      <c r="G285" s="9" t="n"/>
      <c r="H285" s="9" t="n"/>
      <c r="I285" s="9" t="n"/>
      <c r="J285" s="9" t="n"/>
      <c r="K285" s="10" t="n"/>
      <c r="L285" s="10" t="n"/>
      <c r="M285" s="10" t="n"/>
      <c r="N285" s="9">
        <f>IF($L285="","",$L285-TODAY())</f>
        <v/>
      </c>
      <c r="O285" s="9">
        <f>IF($L285="","",IF($L285&lt;TODAY(),"Expiré",IF($L285-TODAY()&lt;=30,"Urgent J-30",IF($L285-TODAY()&lt;=60,"Alerte J-60",IF($L285-TODAY()&lt;=90,"À préparer J-90","Valide")))))</f>
        <v/>
      </c>
      <c r="P285" s="9" t="n"/>
    </row>
    <row r="286">
      <c r="A286" s="9">
        <f>IF(B286="","",ROW()-3)</f>
        <v/>
      </c>
      <c r="B286" s="9" t="n"/>
      <c r="C286" s="9" t="n"/>
      <c r="D286" s="9" t="n"/>
      <c r="E286" s="10" t="n"/>
      <c r="F286" s="10" t="n"/>
      <c r="G286" s="9" t="n"/>
      <c r="H286" s="9" t="n"/>
      <c r="I286" s="9" t="n"/>
      <c r="J286" s="9" t="n"/>
      <c r="K286" s="10" t="n"/>
      <c r="L286" s="10" t="n"/>
      <c r="M286" s="10" t="n"/>
      <c r="N286" s="9">
        <f>IF($L286="","",$L286-TODAY())</f>
        <v/>
      </c>
      <c r="O286" s="9">
        <f>IF($L286="","",IF($L286&lt;TODAY(),"Expiré",IF($L286-TODAY()&lt;=30,"Urgent J-30",IF($L286-TODAY()&lt;=60,"Alerte J-60",IF($L286-TODAY()&lt;=90,"À préparer J-90","Valide")))))</f>
        <v/>
      </c>
      <c r="P286" s="9" t="n"/>
    </row>
    <row r="287">
      <c r="A287" s="9">
        <f>IF(B287="","",ROW()-3)</f>
        <v/>
      </c>
      <c r="B287" s="9" t="n"/>
      <c r="C287" s="9" t="n"/>
      <c r="D287" s="9" t="n"/>
      <c r="E287" s="10" t="n"/>
      <c r="F287" s="10" t="n"/>
      <c r="G287" s="9" t="n"/>
      <c r="H287" s="9" t="n"/>
      <c r="I287" s="9" t="n"/>
      <c r="J287" s="9" t="n"/>
      <c r="K287" s="10" t="n"/>
      <c r="L287" s="10" t="n"/>
      <c r="M287" s="10" t="n"/>
      <c r="N287" s="9">
        <f>IF($L287="","",$L287-TODAY())</f>
        <v/>
      </c>
      <c r="O287" s="9">
        <f>IF($L287="","",IF($L287&lt;TODAY(),"Expiré",IF($L287-TODAY()&lt;=30,"Urgent J-30",IF($L287-TODAY()&lt;=60,"Alerte J-60",IF($L287-TODAY()&lt;=90,"À préparer J-90","Valide")))))</f>
        <v/>
      </c>
      <c r="P287" s="9" t="n"/>
    </row>
    <row r="288">
      <c r="A288" s="9">
        <f>IF(B288="","",ROW()-3)</f>
        <v/>
      </c>
      <c r="B288" s="9" t="n"/>
      <c r="C288" s="9" t="n"/>
      <c r="D288" s="9" t="n"/>
      <c r="E288" s="10" t="n"/>
      <c r="F288" s="10" t="n"/>
      <c r="G288" s="9" t="n"/>
      <c r="H288" s="9" t="n"/>
      <c r="I288" s="9" t="n"/>
      <c r="J288" s="9" t="n"/>
      <c r="K288" s="10" t="n"/>
      <c r="L288" s="10" t="n"/>
      <c r="M288" s="10" t="n"/>
      <c r="N288" s="9">
        <f>IF($L288="","",$L288-TODAY())</f>
        <v/>
      </c>
      <c r="O288" s="9">
        <f>IF($L288="","",IF($L288&lt;TODAY(),"Expiré",IF($L288-TODAY()&lt;=30,"Urgent J-30",IF($L288-TODAY()&lt;=60,"Alerte J-60",IF($L288-TODAY()&lt;=90,"À préparer J-90","Valide")))))</f>
        <v/>
      </c>
      <c r="P288" s="9" t="n"/>
    </row>
    <row r="289">
      <c r="A289" s="9">
        <f>IF(B289="","",ROW()-3)</f>
        <v/>
      </c>
      <c r="B289" s="9" t="n"/>
      <c r="C289" s="9" t="n"/>
      <c r="D289" s="9" t="n"/>
      <c r="E289" s="10" t="n"/>
      <c r="F289" s="10" t="n"/>
      <c r="G289" s="9" t="n"/>
      <c r="H289" s="9" t="n"/>
      <c r="I289" s="9" t="n"/>
      <c r="J289" s="9" t="n"/>
      <c r="K289" s="10" t="n"/>
      <c r="L289" s="10" t="n"/>
      <c r="M289" s="10" t="n"/>
      <c r="N289" s="9">
        <f>IF($L289="","",$L289-TODAY())</f>
        <v/>
      </c>
      <c r="O289" s="9">
        <f>IF($L289="","",IF($L289&lt;TODAY(),"Expiré",IF($L289-TODAY()&lt;=30,"Urgent J-30",IF($L289-TODAY()&lt;=60,"Alerte J-60",IF($L289-TODAY()&lt;=90,"À préparer J-90","Valide")))))</f>
        <v/>
      </c>
      <c r="P289" s="9" t="n"/>
    </row>
    <row r="290">
      <c r="A290" s="9">
        <f>IF(B290="","",ROW()-3)</f>
        <v/>
      </c>
      <c r="B290" s="9" t="n"/>
      <c r="C290" s="9" t="n"/>
      <c r="D290" s="9" t="n"/>
      <c r="E290" s="10" t="n"/>
      <c r="F290" s="10" t="n"/>
      <c r="G290" s="9" t="n"/>
      <c r="H290" s="9" t="n"/>
      <c r="I290" s="9" t="n"/>
      <c r="J290" s="9" t="n"/>
      <c r="K290" s="10" t="n"/>
      <c r="L290" s="10" t="n"/>
      <c r="M290" s="10" t="n"/>
      <c r="N290" s="9">
        <f>IF($L290="","",$L290-TODAY())</f>
        <v/>
      </c>
      <c r="O290" s="9">
        <f>IF($L290="","",IF($L290&lt;TODAY(),"Expiré",IF($L290-TODAY()&lt;=30,"Urgent J-30",IF($L290-TODAY()&lt;=60,"Alerte J-60",IF($L290-TODAY()&lt;=90,"À préparer J-90","Valide")))))</f>
        <v/>
      </c>
      <c r="P290" s="9" t="n"/>
    </row>
    <row r="291">
      <c r="A291" s="9">
        <f>IF(B291="","",ROW()-3)</f>
        <v/>
      </c>
      <c r="B291" s="9" t="n"/>
      <c r="C291" s="9" t="n"/>
      <c r="D291" s="9" t="n"/>
      <c r="E291" s="10" t="n"/>
      <c r="F291" s="10" t="n"/>
      <c r="G291" s="9" t="n"/>
      <c r="H291" s="9" t="n"/>
      <c r="I291" s="9" t="n"/>
      <c r="J291" s="9" t="n"/>
      <c r="K291" s="10" t="n"/>
      <c r="L291" s="10" t="n"/>
      <c r="M291" s="10" t="n"/>
      <c r="N291" s="9">
        <f>IF($L291="","",$L291-TODAY())</f>
        <v/>
      </c>
      <c r="O291" s="9">
        <f>IF($L291="","",IF($L291&lt;TODAY(),"Expiré",IF($L291-TODAY()&lt;=30,"Urgent J-30",IF($L291-TODAY()&lt;=60,"Alerte J-60",IF($L291-TODAY()&lt;=90,"À préparer J-90","Valide")))))</f>
        <v/>
      </c>
      <c r="P291" s="9" t="n"/>
    </row>
    <row r="292">
      <c r="A292" s="9">
        <f>IF(B292="","",ROW()-3)</f>
        <v/>
      </c>
      <c r="B292" s="9" t="n"/>
      <c r="C292" s="9" t="n"/>
      <c r="D292" s="9" t="n"/>
      <c r="E292" s="10" t="n"/>
      <c r="F292" s="10" t="n"/>
      <c r="G292" s="9" t="n"/>
      <c r="H292" s="9" t="n"/>
      <c r="I292" s="9" t="n"/>
      <c r="J292" s="9" t="n"/>
      <c r="K292" s="10" t="n"/>
      <c r="L292" s="10" t="n"/>
      <c r="M292" s="10" t="n"/>
      <c r="N292" s="9">
        <f>IF($L292="","",$L292-TODAY())</f>
        <v/>
      </c>
      <c r="O292" s="9">
        <f>IF($L292="","",IF($L292&lt;TODAY(),"Expiré",IF($L292-TODAY()&lt;=30,"Urgent J-30",IF($L292-TODAY()&lt;=60,"Alerte J-60",IF($L292-TODAY()&lt;=90,"À préparer J-90","Valide")))))</f>
        <v/>
      </c>
      <c r="P292" s="9" t="n"/>
    </row>
    <row r="293">
      <c r="A293" s="9">
        <f>IF(B293="","",ROW()-3)</f>
        <v/>
      </c>
      <c r="B293" s="9" t="n"/>
      <c r="C293" s="9" t="n"/>
      <c r="D293" s="9" t="n"/>
      <c r="E293" s="10" t="n"/>
      <c r="F293" s="10" t="n"/>
      <c r="G293" s="9" t="n"/>
      <c r="H293" s="9" t="n"/>
      <c r="I293" s="9" t="n"/>
      <c r="J293" s="9" t="n"/>
      <c r="K293" s="10" t="n"/>
      <c r="L293" s="10" t="n"/>
      <c r="M293" s="10" t="n"/>
      <c r="N293" s="9">
        <f>IF($L293="","",$L293-TODAY())</f>
        <v/>
      </c>
      <c r="O293" s="9">
        <f>IF($L293="","",IF($L293&lt;TODAY(),"Expiré",IF($L293-TODAY()&lt;=30,"Urgent J-30",IF($L293-TODAY()&lt;=60,"Alerte J-60",IF($L293-TODAY()&lt;=90,"À préparer J-90","Valide")))))</f>
        <v/>
      </c>
      <c r="P293" s="9" t="n"/>
    </row>
    <row r="294">
      <c r="A294" s="9">
        <f>IF(B294="","",ROW()-3)</f>
        <v/>
      </c>
      <c r="B294" s="9" t="n"/>
      <c r="C294" s="9" t="n"/>
      <c r="D294" s="9" t="n"/>
      <c r="E294" s="10" t="n"/>
      <c r="F294" s="10" t="n"/>
      <c r="G294" s="9" t="n"/>
      <c r="H294" s="9" t="n"/>
      <c r="I294" s="9" t="n"/>
      <c r="J294" s="9" t="n"/>
      <c r="K294" s="10" t="n"/>
      <c r="L294" s="10" t="n"/>
      <c r="M294" s="10" t="n"/>
      <c r="N294" s="9">
        <f>IF($L294="","",$L294-TODAY())</f>
        <v/>
      </c>
      <c r="O294" s="9">
        <f>IF($L294="","",IF($L294&lt;TODAY(),"Expiré",IF($L294-TODAY()&lt;=30,"Urgent J-30",IF($L294-TODAY()&lt;=60,"Alerte J-60",IF($L294-TODAY()&lt;=90,"À préparer J-90","Valide")))))</f>
        <v/>
      </c>
      <c r="P294" s="9" t="n"/>
    </row>
    <row r="295">
      <c r="A295" s="9">
        <f>IF(B295="","",ROW()-3)</f>
        <v/>
      </c>
      <c r="B295" s="9" t="n"/>
      <c r="C295" s="9" t="n"/>
      <c r="D295" s="9" t="n"/>
      <c r="E295" s="10" t="n"/>
      <c r="F295" s="10" t="n"/>
      <c r="G295" s="9" t="n"/>
      <c r="H295" s="9" t="n"/>
      <c r="I295" s="9" t="n"/>
      <c r="J295" s="9" t="n"/>
      <c r="K295" s="10" t="n"/>
      <c r="L295" s="10" t="n"/>
      <c r="M295" s="10" t="n"/>
      <c r="N295" s="9">
        <f>IF($L295="","",$L295-TODAY())</f>
        <v/>
      </c>
      <c r="O295" s="9">
        <f>IF($L295="","",IF($L295&lt;TODAY(),"Expiré",IF($L295-TODAY()&lt;=30,"Urgent J-30",IF($L295-TODAY()&lt;=60,"Alerte J-60",IF($L295-TODAY()&lt;=90,"À préparer J-90","Valide")))))</f>
        <v/>
      </c>
      <c r="P295" s="9" t="n"/>
    </row>
    <row r="296">
      <c r="A296" s="9">
        <f>IF(B296="","",ROW()-3)</f>
        <v/>
      </c>
      <c r="B296" s="9" t="n"/>
      <c r="C296" s="9" t="n"/>
      <c r="D296" s="9" t="n"/>
      <c r="E296" s="10" t="n"/>
      <c r="F296" s="10" t="n"/>
      <c r="G296" s="9" t="n"/>
      <c r="H296" s="9" t="n"/>
      <c r="I296" s="9" t="n"/>
      <c r="J296" s="9" t="n"/>
      <c r="K296" s="10" t="n"/>
      <c r="L296" s="10" t="n"/>
      <c r="M296" s="10" t="n"/>
      <c r="N296" s="9">
        <f>IF($L296="","",$L296-TODAY())</f>
        <v/>
      </c>
      <c r="O296" s="9">
        <f>IF($L296="","",IF($L296&lt;TODAY(),"Expiré",IF($L296-TODAY()&lt;=30,"Urgent J-30",IF($L296-TODAY()&lt;=60,"Alerte J-60",IF($L296-TODAY()&lt;=90,"À préparer J-90","Valide")))))</f>
        <v/>
      </c>
      <c r="P296" s="9" t="n"/>
    </row>
    <row r="297">
      <c r="A297" s="9">
        <f>IF(B297="","",ROW()-3)</f>
        <v/>
      </c>
      <c r="B297" s="9" t="n"/>
      <c r="C297" s="9" t="n"/>
      <c r="D297" s="9" t="n"/>
      <c r="E297" s="10" t="n"/>
      <c r="F297" s="10" t="n"/>
      <c r="G297" s="9" t="n"/>
      <c r="H297" s="9" t="n"/>
      <c r="I297" s="9" t="n"/>
      <c r="J297" s="9" t="n"/>
      <c r="K297" s="10" t="n"/>
      <c r="L297" s="10" t="n"/>
      <c r="M297" s="10" t="n"/>
      <c r="N297" s="9">
        <f>IF($L297="","",$L297-TODAY())</f>
        <v/>
      </c>
      <c r="O297" s="9">
        <f>IF($L297="","",IF($L297&lt;TODAY(),"Expiré",IF($L297-TODAY()&lt;=30,"Urgent J-30",IF($L297-TODAY()&lt;=60,"Alerte J-60",IF($L297-TODAY()&lt;=90,"À préparer J-90","Valide")))))</f>
        <v/>
      </c>
      <c r="P297" s="9" t="n"/>
    </row>
    <row r="298">
      <c r="A298" s="9">
        <f>IF(B298="","",ROW()-3)</f>
        <v/>
      </c>
      <c r="B298" s="9" t="n"/>
      <c r="C298" s="9" t="n"/>
      <c r="D298" s="9" t="n"/>
      <c r="E298" s="10" t="n"/>
      <c r="F298" s="10" t="n"/>
      <c r="G298" s="9" t="n"/>
      <c r="H298" s="9" t="n"/>
      <c r="I298" s="9" t="n"/>
      <c r="J298" s="9" t="n"/>
      <c r="K298" s="10" t="n"/>
      <c r="L298" s="10" t="n"/>
      <c r="M298" s="10" t="n"/>
      <c r="N298" s="9">
        <f>IF($L298="","",$L298-TODAY())</f>
        <v/>
      </c>
      <c r="O298" s="9">
        <f>IF($L298="","",IF($L298&lt;TODAY(),"Expiré",IF($L298-TODAY()&lt;=30,"Urgent J-30",IF($L298-TODAY()&lt;=60,"Alerte J-60",IF($L298-TODAY()&lt;=90,"À préparer J-90","Valide")))))</f>
        <v/>
      </c>
      <c r="P298" s="9" t="n"/>
    </row>
    <row r="299">
      <c r="A299" s="9">
        <f>IF(B299="","",ROW()-3)</f>
        <v/>
      </c>
      <c r="B299" s="9" t="n"/>
      <c r="C299" s="9" t="n"/>
      <c r="D299" s="9" t="n"/>
      <c r="E299" s="10" t="n"/>
      <c r="F299" s="10" t="n"/>
      <c r="G299" s="9" t="n"/>
      <c r="H299" s="9" t="n"/>
      <c r="I299" s="9" t="n"/>
      <c r="J299" s="9" t="n"/>
      <c r="K299" s="10" t="n"/>
      <c r="L299" s="10" t="n"/>
      <c r="M299" s="10" t="n"/>
      <c r="N299" s="9">
        <f>IF($L299="","",$L299-TODAY())</f>
        <v/>
      </c>
      <c r="O299" s="9">
        <f>IF($L299="","",IF($L299&lt;TODAY(),"Expiré",IF($L299-TODAY()&lt;=30,"Urgent J-30",IF($L299-TODAY()&lt;=60,"Alerte J-60",IF($L299-TODAY()&lt;=90,"À préparer J-90","Valide")))))</f>
        <v/>
      </c>
      <c r="P299" s="9" t="n"/>
    </row>
    <row r="300">
      <c r="A300" s="9">
        <f>IF(B300="","",ROW()-3)</f>
        <v/>
      </c>
      <c r="B300" s="9" t="n"/>
      <c r="C300" s="9" t="n"/>
      <c r="D300" s="9" t="n"/>
      <c r="E300" s="10" t="n"/>
      <c r="F300" s="10" t="n"/>
      <c r="G300" s="9" t="n"/>
      <c r="H300" s="9" t="n"/>
      <c r="I300" s="9" t="n"/>
      <c r="J300" s="9" t="n"/>
      <c r="K300" s="10" t="n"/>
      <c r="L300" s="10" t="n"/>
      <c r="M300" s="10" t="n"/>
      <c r="N300" s="9">
        <f>IF($L300="","",$L300-TODAY())</f>
        <v/>
      </c>
      <c r="O300" s="9">
        <f>IF($L300="","",IF($L300&lt;TODAY(),"Expiré",IF($L300-TODAY()&lt;=30,"Urgent J-30",IF($L300-TODAY()&lt;=60,"Alerte J-60",IF($L300-TODAY()&lt;=90,"À préparer J-90","Valide")))))</f>
        <v/>
      </c>
      <c r="P300" s="9" t="n"/>
    </row>
    <row r="301">
      <c r="A301" s="9">
        <f>IF(B301="","",ROW()-3)</f>
        <v/>
      </c>
      <c r="B301" s="9" t="n"/>
      <c r="C301" s="9" t="n"/>
      <c r="D301" s="9" t="n"/>
      <c r="E301" s="10" t="n"/>
      <c r="F301" s="10" t="n"/>
      <c r="G301" s="9" t="n"/>
      <c r="H301" s="9" t="n"/>
      <c r="I301" s="9" t="n"/>
      <c r="J301" s="9" t="n"/>
      <c r="K301" s="10" t="n"/>
      <c r="L301" s="10" t="n"/>
      <c r="M301" s="10" t="n"/>
      <c r="N301" s="9">
        <f>IF($L301="","",$L301-TODAY())</f>
        <v/>
      </c>
      <c r="O301" s="9">
        <f>IF($L301="","",IF($L301&lt;TODAY(),"Expiré",IF($L301-TODAY()&lt;=30,"Urgent J-30",IF($L301-TODAY()&lt;=60,"Alerte J-60",IF($L301-TODAY()&lt;=90,"À préparer J-90","Valide")))))</f>
        <v/>
      </c>
      <c r="P301" s="9" t="n"/>
    </row>
    <row r="302">
      <c r="A302" s="9">
        <f>IF(B302="","",ROW()-3)</f>
        <v/>
      </c>
      <c r="B302" s="9" t="n"/>
      <c r="C302" s="9" t="n"/>
      <c r="D302" s="9" t="n"/>
      <c r="E302" s="10" t="n"/>
      <c r="F302" s="10" t="n"/>
      <c r="G302" s="9" t="n"/>
      <c r="H302" s="9" t="n"/>
      <c r="I302" s="9" t="n"/>
      <c r="J302" s="9" t="n"/>
      <c r="K302" s="10" t="n"/>
      <c r="L302" s="10" t="n"/>
      <c r="M302" s="10" t="n"/>
      <c r="N302" s="9">
        <f>IF($L302="","",$L302-TODAY())</f>
        <v/>
      </c>
      <c r="O302" s="9">
        <f>IF($L302="","",IF($L302&lt;TODAY(),"Expiré",IF($L302-TODAY()&lt;=30,"Urgent J-30",IF($L302-TODAY()&lt;=60,"Alerte J-60",IF($L302-TODAY()&lt;=90,"À préparer J-90","Valide")))))</f>
        <v/>
      </c>
      <c r="P302" s="9" t="n"/>
    </row>
    <row r="303">
      <c r="A303" s="9">
        <f>IF(B303="","",ROW()-3)</f>
        <v/>
      </c>
      <c r="B303" s="9" t="n"/>
      <c r="C303" s="9" t="n"/>
      <c r="D303" s="9" t="n"/>
      <c r="E303" s="10" t="n"/>
      <c r="F303" s="10" t="n"/>
      <c r="G303" s="9" t="n"/>
      <c r="H303" s="9" t="n"/>
      <c r="I303" s="9" t="n"/>
      <c r="J303" s="9" t="n"/>
      <c r="K303" s="10" t="n"/>
      <c r="L303" s="10" t="n"/>
      <c r="M303" s="10" t="n"/>
      <c r="N303" s="9">
        <f>IF($L303="","",$L303-TODAY())</f>
        <v/>
      </c>
      <c r="O303" s="9">
        <f>IF($L303="","",IF($L303&lt;TODAY(),"Expiré",IF($L303-TODAY()&lt;=30,"Urgent J-30",IF($L303-TODAY()&lt;=60,"Alerte J-60",IF($L303-TODAY()&lt;=90,"À préparer J-90","Valide")))))</f>
        <v/>
      </c>
      <c r="P303" s="9" t="n"/>
    </row>
    <row r="305">
      <c r="B305" s="11" t="inlineStr">
        <is>
          <t>Lignes grises = exemples à remplacer. Saisir les colonnes B à M et P ; les colonnes A, N et O sont automatiques.</t>
        </is>
      </c>
    </row>
  </sheetData>
  <mergeCells count="1">
    <mergeCell ref="A1:P1"/>
  </mergeCells>
  <conditionalFormatting sqref="O4:O303">
    <cfRule type="expression" priority="1" dxfId="0">
      <formula>$O4="Expiré"</formula>
    </cfRule>
    <cfRule type="expression" priority="2" dxfId="1">
      <formula>$O4="Urgent J-30"</formula>
    </cfRule>
    <cfRule type="expression" priority="3" dxfId="2">
      <formula>$O4="Alerte J-60"</formula>
    </cfRule>
    <cfRule type="expression" priority="4" dxfId="3">
      <formula>$O4="À préparer J-90"</formula>
    </cfRule>
    <cfRule type="expression" priority="5" dxfId="4">
      <formula>$O4="Valide"</formula>
    </cfRule>
  </conditionalFormatting>
  <dataValidations count="2">
    <dataValidation sqref="I4:I303" showDropDown="0" showInputMessage="0" showErrorMessage="0" allowBlank="1" type="list">
      <formula1>_Ref!$A$1:$A$12</formula1>
    </dataValidation>
    <dataValidation sqref="H4:H303" showDropDown="0" showInputMessage="0" showErrorMessage="0" allowBlank="1" type="list">
      <formula1>_Ref!$B$1:$B$5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Passeport Talent - salarié qualifié</t>
        </is>
      </c>
      <c r="B1" t="inlineStr">
        <is>
          <t>CDI</t>
        </is>
      </c>
    </row>
    <row r="2">
      <c r="A2" t="inlineStr">
        <is>
          <t>Passeport Talent - famille</t>
        </is>
      </c>
      <c r="B2" t="inlineStr">
        <is>
          <t>CDD</t>
        </is>
      </c>
    </row>
    <row r="3">
      <c r="A3" t="inlineStr">
        <is>
          <t>Salarié (L. 421-1 CESEDA)</t>
        </is>
      </c>
      <c r="B3" t="inlineStr">
        <is>
          <t>Alternance / apprentissage</t>
        </is>
      </c>
    </row>
    <row r="4">
      <c r="A4" t="inlineStr">
        <is>
          <t>Travailleur temporaire (L. 421-3)</t>
        </is>
      </c>
      <c r="B4" t="inlineStr">
        <is>
          <t>Intérim</t>
        </is>
      </c>
    </row>
    <row r="5">
      <c r="A5" t="inlineStr">
        <is>
          <t>VLS-TS salarié</t>
        </is>
      </c>
      <c r="B5" t="inlineStr">
        <is>
          <t>Stage</t>
        </is>
      </c>
    </row>
    <row r="6">
      <c r="A6" t="inlineStr">
        <is>
          <t>Étudiant - avec autorisation de travail</t>
        </is>
      </c>
    </row>
    <row r="7">
      <c r="A7" t="inlineStr">
        <is>
          <t>Vie privée et familiale</t>
        </is>
      </c>
    </row>
    <row r="8">
      <c r="A8" t="inlineStr">
        <is>
          <t>Carte de résident (10 ans)</t>
        </is>
      </c>
    </row>
    <row r="9">
      <c r="A9" t="inlineStr">
        <is>
          <t>Récépissé de renouvellement</t>
        </is>
      </c>
    </row>
    <row r="10">
      <c r="A10" t="inlineStr">
        <is>
          <t>Autorisation provisoire de séjour</t>
        </is>
      </c>
    </row>
    <row r="11">
      <c r="A11" t="inlineStr">
        <is>
          <t>Citoyen UE / EEE / Suisse - dispensé</t>
        </is>
      </c>
    </row>
    <row r="12">
      <c r="A12" t="inlineStr">
        <is>
          <t>Autre (préciser en note)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G15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4" customWidth="1" min="2" max="2"/>
    <col width="10" customWidth="1" min="3" max="3"/>
    <col width="10" customWidth="1" min="4" max="4"/>
    <col width="10" customWidth="1" min="5" max="5"/>
    <col width="12" customWidth="1" min="6" max="6"/>
    <col width="2" customWidth="1" min="8" max="8"/>
  </cols>
  <sheetData>
    <row r="2">
      <c r="B2" s="1" t="inlineStr">
        <is>
          <t>SYNTHÈSE DU REGISTRE</t>
        </is>
      </c>
    </row>
    <row r="3">
      <c r="B3" s="12">
        <f>CONCATENATE("Édité le ",TEXT(TODAY(),"DD/MM/YYYY"))</f>
        <v/>
      </c>
    </row>
    <row r="5">
      <c r="B5" s="13" t="inlineStr">
        <is>
          <t>Salariés étrangers inscrits</t>
        </is>
      </c>
      <c r="C5" s="14" t="n"/>
      <c r="D5" s="14" t="n"/>
      <c r="E5" s="14" t="n"/>
      <c r="F5" s="15">
        <f>COUNTA(Registre!B4:B303)</f>
        <v/>
      </c>
    </row>
    <row r="6">
      <c r="B6" s="13" t="inlineStr">
        <is>
          <t>Titres expirés</t>
        </is>
      </c>
      <c r="C6" s="14" t="n"/>
      <c r="D6" s="14" t="n"/>
      <c r="E6" s="14" t="n"/>
      <c r="F6" s="15">
        <f>COUNTIF(Registre!O4:O303,"Expiré")</f>
        <v/>
      </c>
    </row>
    <row r="7">
      <c r="B7" s="13" t="inlineStr">
        <is>
          <t>Urgences J-30</t>
        </is>
      </c>
      <c r="C7" s="14" t="n"/>
      <c r="D7" s="14" t="n"/>
      <c r="E7" s="14" t="n"/>
      <c r="F7" s="15">
        <f>COUNTIF(Registre!O4:O303,"Urgent J-30")</f>
        <v/>
      </c>
    </row>
    <row r="8">
      <c r="B8" s="13" t="inlineStr">
        <is>
          <t>Alertes J-60</t>
        </is>
      </c>
      <c r="C8" s="14" t="n"/>
      <c r="D8" s="14" t="n"/>
      <c r="E8" s="14" t="n"/>
      <c r="F8" s="15">
        <f>COUNTIF(Registre!O4:O303,"Alerte J-60")</f>
        <v/>
      </c>
    </row>
    <row r="9">
      <c r="B9" s="13" t="inlineStr">
        <is>
          <t>À préparer J-90</t>
        </is>
      </c>
      <c r="C9" s="14" t="n"/>
      <c r="D9" s="14" t="n"/>
      <c r="E9" s="14" t="n"/>
      <c r="F9" s="15">
        <f>COUNTIF(Registre!O4:O303,"À préparer J-90")</f>
        <v/>
      </c>
    </row>
    <row r="10">
      <c r="B10" s="13" t="inlineStr">
        <is>
          <t>Titres valides (&gt; 90 jours)</t>
        </is>
      </c>
      <c r="C10" s="14" t="n"/>
      <c r="D10" s="14" t="n"/>
      <c r="E10" s="14" t="n"/>
      <c r="F10" s="15">
        <f>COUNTIF(Registre!O4:O303,"Valide")</f>
        <v/>
      </c>
    </row>
    <row r="11">
      <c r="B11" s="13" t="inlineStr">
        <is>
          <t>Vérifications téléservice manquantes</t>
        </is>
      </c>
      <c r="C11" s="14" t="n"/>
      <c r="D11" s="14" t="n"/>
      <c r="E11" s="14" t="n"/>
      <c r="F11" s="15">
        <f>SUMPRODUCT((Registre!B4:B303&lt;&gt;"")*(Registre!M4:M303=""))</f>
        <v/>
      </c>
    </row>
    <row r="13">
      <c r="B13" s="3" t="inlineStr">
        <is>
          <t>BONNE PRATIQUE</t>
        </is>
      </c>
    </row>
    <row r="14">
      <c r="B14" s="16" t="inlineStr">
        <is>
          <t>Toute vérification téléservice manquante doit être traitée en priorité : sans elle, la présomption</t>
        </is>
      </c>
    </row>
    <row r="15">
      <c r="B15" s="16" t="inlineStr">
        <is>
          <t>de bonne foi de l'employeur (art. L. 8253-1 CT) est fragilisée en cas de contrôle.</t>
        </is>
      </c>
    </row>
  </sheetData>
  <mergeCells count="1">
    <mergeCell ref="B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2026-07-17T10:48:25Z</dcterms:created>
  <dcterms:modified xmlns:dcterms="http://purl.org/dc/terms/" xmlns:xsi="http://www.w3.org/2001/XMLSchema-instance" xsi:type="dcterms:W3CDTF">2026-07-17T10:48:25Z</dcterms:modified>
</cp:coreProperties>
</file>