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Segment cards" sheetId="2" state="visible" r:id="rId4"/>
    <sheet name="2 Feature map" sheetId="3" state="visible" r:id="rId5"/>
    <sheet name="3 Migration map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<sst xmlns="http://schemas.openxmlformats.org/spreadsheetml/2006/main" count="239" uniqueCount="195">
  <si>
    <t xml:space="preserve">SaaS packaging templates</t>
  </si>
  <si>
    <t xml:space="preserve">Companion to the Valueships guide "How to design SaaS packaging: a practical guide in three questions".</t>
  </si>
  <si>
    <t xml:space="preserve">HOW TO USE</t>
  </si>
  <si>
    <t xml:space="preserve">1 Segment cards</t>
  </si>
  <si>
    <t xml:space="preserve">Chapter 1. One row per candidate segment. Score the five checks, then decide: prioritise, accommodate, decline, or merge with another segment.</t>
  </si>
  <si>
    <t xml:space="preserve">2 Feature map</t>
  </si>
  <si>
    <t xml:space="preserve">Chapter 2. Type your prioritised segments in row 3, then give every feature, service and commitment a role in each segment. For uncertain items, estimate what is at stake to decide whether more research is worth it.</t>
  </si>
  <si>
    <t xml:space="preserve">3 Migration map</t>
  </si>
  <si>
    <t xml:space="preserve">Chapter 3. One row per boundary between adjacent packages. Score the five checks and replay the last 12 months to see whether the boundary works as a ladder or a menu.</t>
  </si>
  <si>
    <t xml:space="preserve">LEGEND</t>
  </si>
  <si>
    <t xml:space="preserve">Grey rows</t>
  </si>
  <si>
    <t xml:space="preserve">Worked example from the guide: Vanrota, a fictional field service software company. All its numbers are invented. Overwrite or delete these rows.</t>
  </si>
  <si>
    <t xml:space="preserve">White rows</t>
  </si>
  <si>
    <t xml:space="preserve">Your input.</t>
  </si>
  <si>
    <t xml:space="preserve">Pink cells</t>
  </si>
  <si>
    <t xml:space="preserve">Calculated by a formula. Do not overwrite.</t>
  </si>
  <si>
    <t xml:space="preserve">Dropdowns</t>
  </si>
  <si>
    <t xml:space="preserve">Columns for roles, decisions, enforcement and scores accept only the listed values.</t>
  </si>
  <si>
    <t xml:space="preserve">ROLES (FEATURE MAP)</t>
  </si>
  <si>
    <t xml:space="preserve">Core</t>
  </si>
  <si>
    <t xml:space="preserve">A minimum requirement: buyers in the segment rule out an offer without it, whatever they would pay for it. Decide this first.</t>
  </si>
  <si>
    <t xml:space="preserve">Premium</t>
  </si>
  <si>
    <t xml:space="preserve">Not a requirement, but needed by most or some customers, who would pay extra for it. It goes into a higher package and gives customers a reason to move up.</t>
  </si>
  <si>
    <t xml:space="preserve">Add-on</t>
  </si>
  <si>
    <t xml:space="preserve">Not a requirement, needed by few customers, who would pay for it separately. Also for items that are expensive to deliver and needed by a minority.</t>
  </si>
  <si>
    <t xml:space="preserve">Background</t>
  </si>
  <si>
    <t xml:space="preserve">Not a requirement, and nobody would pay extra for it, however many use it. Included at no extra charge, never used to separate packages.</t>
  </si>
  <si>
    <t xml:space="preserve">DECISIONS (SEGMENT CARDS)</t>
  </si>
  <si>
    <t xml:space="preserve">Prioritise</t>
  </si>
  <si>
    <t xml:space="preserve">Design your packaging around the segment's requirements.</t>
  </si>
  <si>
    <t xml:space="preserve">Accommodate</t>
  </si>
  <si>
    <t xml:space="preserve">Serve the segment through the existing offer, without additional development or customisation.</t>
  </si>
  <si>
    <t xml:space="preserve">Decline</t>
  </si>
  <si>
    <t xml:space="preserve">Decide which requirements or commercial terms you will not support: minimum contract values, price floors or limits on sales effort.</t>
  </si>
  <si>
    <t xml:space="preserve">Merged</t>
  </si>
  <si>
    <t xml:space="preserve">The candidate needs the same things as another segment and is treated as part of it.</t>
  </si>
  <si>
    <t xml:space="preserve">QUESTIONS</t>
  </si>
  <si>
    <t xml:space="preserve">valueships.com/contact</t>
  </si>
  <si>
    <t xml:space="preserve">1  Segment cards</t>
  </si>
  <si>
    <t xml:space="preserve">One row per candidate segment. Grey rows are the Vanrota example; white rows are yours. Scores: 1 = does not meet the condition, 2 = uncertain or partly, 3 = clearly meets it.</t>
  </si>
  <si>
    <t xml:space="preserve">Segment name</t>
  </si>
  <si>
    <t xml:space="preserve">Early identification criteria</t>
  </si>
  <si>
    <t xml:space="preserve">Buying trigger</t>
  </si>
  <si>
    <t xml:space="preserve">Main customer objective</t>
  </si>
  <si>
    <t xml:space="preserve">Alternatives considered</t>
  </si>
  <si>
    <t xml:space="preserve">Distinctive priorities</t>
  </si>
  <si>
    <t xml:space="preserve">Evidence about willingness to pay</t>
  </si>
  <si>
    <t xml:space="preserve">Share of revenue</t>
  </si>
  <si>
    <t xml:space="preserve">Share of pipeline</t>
  </si>
  <si>
    <t xml:space="preserve">Check 1: Can you identify them early?</t>
  </si>
  <si>
    <t xml:space="preserve">Check 2: Different capabilities, not just more of the same?</t>
  </si>
  <si>
    <t xml:space="preserve">Check 3: Does willingness to pay differ?</t>
  </si>
  <si>
    <t xml:space="preserve">Check 4: Substantial enough?</t>
  </si>
  <si>
    <t xml:space="preserve">Check 5: Can you serve them well and profitably?</t>
  </si>
  <si>
    <t xml:space="preserve">Decision</t>
  </si>
  <si>
    <t xml:space="preserve">Reasons and trade-offs</t>
  </si>
  <si>
    <t xml:space="preserve">Owner-operators</t>
  </si>
  <si>
    <t xml:space="preserve">1 to 5 technicians; the owner schedules jobs from a phone</t>
  </si>
  <si>
    <t xml:space="preserve">Missed jobs and unpaid invoices</t>
  </si>
  <si>
    <t xml:space="preserve">Spend less time on admin, get paid faster</t>
  </si>
  <si>
    <t xml:space="preserve">Paper, messaging apps, spreadsheets</t>
  </si>
  <si>
    <t xml:space="preserve">Invoicing, simple scheduling, online bookings</t>
  </si>
  <si>
    <t xml:space="preserve">Price-sensitive; pay per technician</t>
  </si>
  <si>
    <t xml:space="preserve">Largest group by number of customers</t>
  </si>
  <si>
    <t xml:space="preserve">Growing contractors</t>
  </si>
  <si>
    <t xml:space="preserve">Office role and 6 or more technicians on the demo request form</t>
  </si>
  <si>
    <t xml:space="preserve">Hiring a first dispatcher or office manager</t>
  </si>
  <si>
    <t xml:space="preserve">Fill every technician's day without double bookings</t>
  </si>
  <si>
    <t xml:space="preserve">Two larger field service platforms, spreadsheets</t>
  </si>
  <si>
    <t xml:space="preserve">Dispatch speed, online bookings</t>
  </si>
  <si>
    <t xml:space="preserve">Switch interviews: budget about 30% above owner-operators per technician</t>
  </si>
  <si>
    <t xml:space="preserve">Largest share of revenue and pipeline</t>
  </si>
  <si>
    <t xml:space="preserve">Multi-branch service companies</t>
  </si>
  <si>
    <t xml:space="preserve">Two or more branches; operations director and IT in the purchase</t>
  </si>
  <si>
    <t xml:space="preserve">Opening a branch, security review, commercial contracts</t>
  </si>
  <si>
    <t xml:space="preserve">Control and standardise work across branches</t>
  </si>
  <si>
    <t xml:space="preserve">Enterprise field service platforms</t>
  </si>
  <si>
    <t xml:space="preserve">Permissions, audit trail, standardised job reports</t>
  </si>
  <si>
    <t xml:space="preserve">Highest budgets; requirements decide the deal</t>
  </si>
  <si>
    <t xml:space="preserve">Implementation effort is high; price it in</t>
  </si>
  <si>
    <t xml:space="preserve">Commercial maintenance contractors</t>
  </si>
  <si>
    <t xml:space="preserve">Planned maintenance for commercial clients under service contracts</t>
  </si>
  <si>
    <t xml:space="preserve">First service contract with a commercial client</t>
  </si>
  <si>
    <t xml:space="preserve">Prove SLA compliance to clients</t>
  </si>
  <si>
    <t xml:space="preserve">Audit trail, standardised job reports</t>
  </si>
  <si>
    <t xml:space="preserve">Similar to multi-branch companies</t>
  </si>
  <si>
    <t xml:space="preserve">Same needs as multi-branch companies</t>
  </si>
  <si>
    <t xml:space="preserve">Emergency call-out specialists</t>
  </si>
  <si>
    <t xml:space="preserve">24/7 repairs; on-call rota</t>
  </si>
  <si>
    <t xml:space="preserve">Growth in call volume</t>
  </si>
  <si>
    <t xml:space="preserve">Dispatch the nearest technician fast</t>
  </si>
  <si>
    <t xml:space="preserve">Larger field service platforms</t>
  </si>
  <si>
    <t xml:space="preserve">Dispatch speed</t>
  </si>
  <si>
    <t xml:space="preserve">Similar to growing contractors</t>
  </si>
  <si>
    <t xml:space="preserve">Same dispatch needs as growing contractors</t>
  </si>
  <si>
    <t xml:space="preserve">In-house maintenance teams at property managers</t>
  </si>
  <si>
    <t xml:space="preserve">Property manager with own maintenance staff</t>
  </si>
  <si>
    <t xml:space="preserve">Replacing spreadsheets</t>
  </si>
  <si>
    <t xml:space="preserve">Track jobs across buildings</t>
  </si>
  <si>
    <t xml:space="preserve">Property management software modules</t>
  </si>
  <si>
    <t xml:space="preserve">Job tracking, no invoicing</t>
  </si>
  <si>
    <t xml:space="preserve">Low; tool is a cost centre</t>
  </si>
  <si>
    <t xml:space="preserve">Can use an existing package without changes</t>
  </si>
  <si>
    <t xml:space="preserve">Franchise networks</t>
  </si>
  <si>
    <t xml:space="preserve">Franchisor buying for many franchisees</t>
  </si>
  <si>
    <t xml:space="preserve">Network-wide rollout</t>
  </si>
  <si>
    <t xml:space="preserve">Central control and reporting</t>
  </si>
  <si>
    <t xml:space="preserve">Custom builds</t>
  </si>
  <si>
    <t xml:space="preserve">Central billing for franchisees, custom reports</t>
  </si>
  <si>
    <t xml:space="preserve">High, but tied to custom work</t>
  </si>
  <si>
    <t xml:space="preserve">Minimum contract value; no custom features</t>
  </si>
  <si>
    <t xml:space="preserve">2  Feature map</t>
  </si>
  <si>
    <t xml:space="preserve">Type your prioritised segments in C3:E3. Give every item a role in each segment. For uncertain items, fill in G to J to see whether further research is worth it.</t>
  </si>
  <si>
    <t xml:space="preserve">Your prioritised segments:</t>
  </si>
  <si>
    <t xml:space="preserve">Multi-branch companies</t>
  </si>
  <si>
    <t xml:space="preserve">Item (in terms a buyer would recognise)</t>
  </si>
  <si>
    <t xml:space="preserve">Type</t>
  </si>
  <si>
    <t xml:space="preserve">Uncertain in which segment?</t>
  </si>
  <si>
    <t xml:space="preserve">Accounts in that segment using or asking for it</t>
  </si>
  <si>
    <t xml:space="preserve">Plausible price difference per account per year (EUR)</t>
  </si>
  <si>
    <t xml:space="preserve">Amount at stake per year (EUR)</t>
  </si>
  <si>
    <t xml:space="preserve">Cost of resolving the question (EUR)</t>
  </si>
  <si>
    <t xml:space="preserve">Mark for further research?</t>
  </si>
  <si>
    <t xml:space="preserve">Evidence and notes</t>
  </si>
  <si>
    <t xml:space="preserve">Scheduling board and technician app</t>
  </si>
  <si>
    <t xml:space="preserve">Feature</t>
  </si>
  <si>
    <t xml:space="preserve">Nobody buys without them</t>
  </si>
  <si>
    <t xml:space="preserve">Invoicing and card payments</t>
  </si>
  <si>
    <t xml:space="preserve">Online booking widget</t>
  </si>
  <si>
    <t xml:space="preserve">Owner-operators would pay extra to win more jobs; alternatives of growing contractors offer it</t>
  </si>
  <si>
    <t xml:space="preserve">Dispatcher console</t>
  </si>
  <si>
    <t xml:space="preserve">Needed once someone in the office runs the schedule</t>
  </si>
  <si>
    <t xml:space="preserve">AI job reports from voice notes</t>
  </si>
  <si>
    <t xml:space="preserve">Three lost multi-branch deals named missing standardised reports; heavy users generate most of the cost</t>
  </si>
  <si>
    <t xml:space="preserve">AI chat assistant</t>
  </si>
  <si>
    <t xml:space="preserve">Used occasionally; nobody would pay for it</t>
  </si>
  <si>
    <t xml:space="preserve">Single sign-on and audit log</t>
  </si>
  <si>
    <t xml:space="preserve">Commitment</t>
  </si>
  <si>
    <t xml:space="preserve">IT takes part in multi-branch purchases</t>
  </si>
  <si>
    <t xml:space="preserve">Implementation and data migration</t>
  </si>
  <si>
    <t xml:space="preserve">Service</t>
  </si>
  <si>
    <t xml:space="preserve">Multi-branch companies cannot switch without it</t>
  </si>
  <si>
    <t xml:space="preserve">Also mark an item for research if it appears in win/loss notes or sales concessions, whatever the amount at stake. Requirements (Core) are settled with evidence, not with a conjoint study.</t>
  </si>
  <si>
    <t xml:space="preserve">3  Migration map</t>
  </si>
  <si>
    <t xml:space="preserve">One row per boundary between adjacent packages. A boundary that scores 1 on check 1 or check 5 needs to be redesigned. The Starter to Pro row shows Vanrota's old boundary.</t>
  </si>
  <si>
    <t xml:space="preserve">From package</t>
  </si>
  <si>
    <t xml:space="preserve">To package</t>
  </si>
  <si>
    <t xml:space="preserve">Migration trigger (the event)</t>
  </si>
  <si>
    <t xml:space="preserve">Where it shows up in your data</t>
  </si>
  <si>
    <t xml:space="preserve">One-sentence explanation for sales</t>
  </si>
  <si>
    <t xml:space="preserve">Enforcement</t>
  </si>
  <si>
    <t xml:space="preserve">Who acts when an account gets close</t>
  </si>
  <si>
    <t xml:space="preserve">Way back down</t>
  </si>
  <si>
    <t xml:space="preserve">Check 1: An event, not a preference?</t>
  </si>
  <si>
    <t xml:space="preserve">Check 2: Can you observe it?</t>
  </si>
  <si>
    <t xml:space="preserve">Check 3: More value after crossing?</t>
  </si>
  <si>
    <t xml:space="preserve">Check 4: One sentence without apologising?</t>
  </si>
  <si>
    <t xml:space="preserve">Check 5: Can the product enforce it?</t>
  </si>
  <si>
    <t xml:space="preserve">Needs redesign?</t>
  </si>
  <si>
    <t xml:space="preserve">Accounts that would have crossed it in the last 12 months</t>
  </si>
  <si>
    <t xml:space="preserve">Notes</t>
  </si>
  <si>
    <t xml:space="preserve">Solo</t>
  </si>
  <si>
    <t xml:space="preserve">Crew</t>
  </si>
  <si>
    <t xml:space="preserve">First office user who schedules jobs but does not work in the field</t>
  </si>
  <si>
    <t xml:space="preserve">A user with an office role in the product</t>
  </si>
  <si>
    <t xml:space="preserve">Crew is for businesses with someone in the office running the schedule.</t>
  </si>
  <si>
    <t xml:space="preserve">Soft limit</t>
  </si>
  <si>
    <t xml:space="preserve">Customer success, alerted when an office user is added</t>
  </si>
  <si>
    <t xml:space="preserve">Office role empty for a full billing period: move back at renewal</t>
  </si>
  <si>
    <t xml:space="preserve">Technician count stays in the per-technician price</t>
  </si>
  <si>
    <t xml:space="preserve">Network</t>
  </si>
  <si>
    <t xml:space="preserve">Second branch or first commercial service contract</t>
  </si>
  <si>
    <t xml:space="preserve">Second branch created in the product; contract type in the CRM</t>
  </si>
  <si>
    <t xml:space="preserve">Network is for companies running more than one branch or serving commercial clients under contract.</t>
  </si>
  <si>
    <t xml:space="preserve">Hard limit</t>
  </si>
  <si>
    <t xml:space="preserve">Account manager</t>
  </si>
  <si>
    <t xml:space="preserve">Closing a branch: move back to Crew at renewal</t>
  </si>
  <si>
    <t xml:space="preserve">Commercial contracts trigger a soft alert</t>
  </si>
  <si>
    <t xml:space="preserve">Starter</t>
  </si>
  <si>
    <t xml:space="preserve">Pro</t>
  </si>
  <si>
    <t xml:space="preserve">Wanting AI features (old boundary)</t>
  </si>
  <si>
    <t xml:space="preserve">None</t>
  </si>
  <si>
    <t xml:space="preserve">Pro is for customers who want AI.</t>
  </si>
  <si>
    <t xml:space="preserve">Nobody</t>
  </si>
  <si>
    <t xml:space="preserve">About 3% of Starter customers upgraded in 12 months: a menu, not a ladder</t>
  </si>
  <si>
    <t xml:space="preserve">Volumes handled by the pricing metric, not by a boundary</t>
  </si>
  <si>
    <t xml:space="preserve">Volume</t>
  </si>
  <si>
    <t xml:space="preserve">Handled by</t>
  </si>
  <si>
    <t xml:space="preserve">Why it is not a package boundary</t>
  </si>
  <si>
    <t xml:space="preserve">Technicians</t>
  </si>
  <si>
    <t xml:space="preserve">Price per technician</t>
  </si>
  <si>
    <t xml:space="preserve">Every additional technician needs the same things in every segment</t>
  </si>
  <si>
    <t xml:space="preserve">AI job reports</t>
  </si>
  <si>
    <t xml:space="preserve">Allowance per technician in Network; credit packs</t>
  </si>
  <si>
    <t xml:space="preserve">The need is the same at any volume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</si>
</sst>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€#,##0;&quot;-€&quot;#,##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171B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E8174A"/>
      <name val="Arial"/>
      <family val="0"/>
      <charset val="1"/>
    </font>
    <font>
      <b val="true"/>
      <sz val="10"/>
      <color rgb="FF17171B"/>
      <name val="Arial"/>
      <family val="0"/>
      <charset val="1"/>
    </font>
    <font>
      <sz val="10"/>
      <color rgb="FF17171B"/>
      <name val="Arial"/>
      <family val="0"/>
      <charset val="1"/>
    </font>
    <font>
      <b val="true"/>
      <sz val="14"/>
      <color rgb="FF17171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7171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BE3EA"/>
      </patternFill>
    </fill>
    <fill>
      <patternFill patternType="solid">
        <fgColor rgb="FFFBE3EA"/>
        <bgColor rgb="FFF2F2F2"/>
      </patternFill>
    </fill>
    <fill>
      <patternFill patternType="solid">
        <fgColor rgb="FFE8174A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8174A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E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7171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174A"/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23.85" hidden="false" customHeight="false" outlineLevel="0" collapsed="false">
      <c r="A6" s="4" t="s">
        <v>5</v>
      </c>
      <c r="B6" s="5" t="s">
        <v>6</v>
      </c>
    </row>
    <row r="7" customFormat="false" ht="23.85" hidden="false" customHeight="fals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4"/>
      <c r="B8" s="5"/>
    </row>
    <row r="9" customFormat="false" ht="15" hidden="false" customHeight="false" outlineLevel="0" collapsed="false">
      <c r="A9" s="3" t="s">
        <v>9</v>
      </c>
    </row>
    <row r="10" customFormat="false" ht="23.85" hidden="false" customHeight="false" outlineLevel="0" collapsed="false">
      <c r="A10" s="6" t="s">
        <v>10</v>
      </c>
      <c r="B10" s="5" t="s">
        <v>11</v>
      </c>
    </row>
    <row r="11" customFormat="false" ht="15" hidden="false" customHeight="false" outlineLevel="0" collapsed="false">
      <c r="A11" s="4" t="s">
        <v>12</v>
      </c>
      <c r="B11" s="5" t="s">
        <v>13</v>
      </c>
    </row>
    <row r="12" customFormat="false" ht="15" hidden="false" customHeight="false" outlineLevel="0" collapsed="false">
      <c r="A12" s="7" t="s">
        <v>14</v>
      </c>
      <c r="B12" s="5" t="s">
        <v>15</v>
      </c>
    </row>
    <row r="13" customFormat="false" ht="15" hidden="false" customHeight="false" outlineLevel="0" collapsed="false">
      <c r="A13" s="4" t="s">
        <v>16</v>
      </c>
      <c r="B13" s="5" t="s">
        <v>17</v>
      </c>
    </row>
    <row r="14" customFormat="false" ht="15" hidden="false" customHeight="false" outlineLevel="0" collapsed="false">
      <c r="A14" s="4"/>
      <c r="B14" s="5"/>
    </row>
    <row r="15" customFormat="false" ht="15" hidden="false" customHeight="false" outlineLevel="0" collapsed="false">
      <c r="A15" s="3" t="s">
        <v>18</v>
      </c>
    </row>
    <row r="16" customFormat="false" ht="15" hidden="false" customHeight="false" outlineLevel="0" collapsed="false">
      <c r="A16" s="4" t="s">
        <v>19</v>
      </c>
      <c r="B16" s="5" t="s">
        <v>20</v>
      </c>
    </row>
    <row r="17" customFormat="false" ht="23.85" hidden="false" customHeight="false" outlineLevel="0" collapsed="false">
      <c r="A17" s="4" t="s">
        <v>21</v>
      </c>
      <c r="B17" s="5" t="s">
        <v>22</v>
      </c>
    </row>
    <row r="18" customFormat="false" ht="23.85" hidden="false" customHeight="false" outlineLevel="0" collapsed="false">
      <c r="A18" s="4" t="s">
        <v>23</v>
      </c>
      <c r="B18" s="5" t="s">
        <v>24</v>
      </c>
    </row>
    <row r="19" customFormat="false" ht="23.85" hidden="false" customHeight="false" outlineLevel="0" collapsed="false">
      <c r="A19" s="4" t="s">
        <v>25</v>
      </c>
      <c r="B19" s="5" t="s">
        <v>26</v>
      </c>
    </row>
    <row r="20" customFormat="false" ht="15" hidden="false" customHeight="false" outlineLevel="0" collapsed="false">
      <c r="A20" s="4"/>
      <c r="B20" s="5"/>
    </row>
    <row r="21" customFormat="false" ht="15" hidden="false" customHeight="false" outlineLevel="0" collapsed="false">
      <c r="A21" s="3" t="s">
        <v>27</v>
      </c>
    </row>
    <row r="22" customFormat="false" ht="15" hidden="false" customHeight="false" outlineLevel="0" collapsed="false">
      <c r="A22" s="4" t="s">
        <v>28</v>
      </c>
      <c r="B22" s="5" t="s">
        <v>29</v>
      </c>
    </row>
    <row r="23" customFormat="false" ht="15" hidden="false" customHeight="false" outlineLevel="0" collapsed="false">
      <c r="A23" s="4" t="s">
        <v>30</v>
      </c>
      <c r="B23" s="5" t="s">
        <v>31</v>
      </c>
    </row>
    <row r="24" customFormat="false" ht="23.85" hidden="false" customHeight="false" outlineLevel="0" collapsed="false">
      <c r="A24" s="4" t="s">
        <v>32</v>
      </c>
      <c r="B24" s="5" t="s">
        <v>33</v>
      </c>
    </row>
    <row r="25" customFormat="false" ht="15" hidden="false" customHeight="false" outlineLevel="0" collapsed="false">
      <c r="A25" s="4" t="s">
        <v>34</v>
      </c>
      <c r="B25" s="5" t="s">
        <v>35</v>
      </c>
    </row>
    <row r="26" customFormat="false" ht="15" hidden="false" customHeight="false" outlineLevel="0" collapsed="false">
      <c r="A26" s="4"/>
      <c r="B26" s="5"/>
    </row>
    <row r="27" customFormat="false" ht="15" hidden="false" customHeight="false" outlineLevel="0" collapsed="false">
      <c r="A27" s="4" t="s">
        <v>36</v>
      </c>
      <c r="B27" s="5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B"/>
    <pageSetUpPr fitToPage="true"/>
  </sheetPr>
  <dimension ref="A1:P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24"/>
    <col collapsed="false" customWidth="true" hidden="false" outlineLevel="0" max="6" min="6" style="0" width="26"/>
    <col collapsed="false" customWidth="true" hidden="false" outlineLevel="0" max="7" min="7" style="0" width="28"/>
    <col collapsed="false" customWidth="true" hidden="false" outlineLevel="0" max="9" min="8" style="0" width="1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3"/>
    <col collapsed="false" customWidth="true" hidden="false" outlineLevel="0" max="13" min="13" style="0" width="12"/>
    <col collapsed="false" customWidth="true" hidden="false" outlineLevel="0" max="15" min="14" style="0" width="14"/>
    <col collapsed="false" customWidth="true" hidden="false" outlineLevel="0" max="16" min="16" style="0" width="36"/>
  </cols>
  <sheetData>
    <row r="1" customFormat="false" ht="17.35" hidden="false" customHeight="false" outlineLevel="0" collapsed="false">
      <c r="A1" s="8" t="s">
        <v>38</v>
      </c>
    </row>
    <row r="2" customFormat="false" ht="15" hidden="false" customHeight="false" outlineLevel="0" collapsed="false">
      <c r="A2" s="9" t="s">
        <v>39</v>
      </c>
    </row>
    <row r="4" customFormat="false" ht="45" hidden="false" customHeight="true" outlineLevel="0" collapsed="false">
      <c r="A4" s="10" t="s">
        <v>40</v>
      </c>
      <c r="B4" s="10" t="s">
        <v>41</v>
      </c>
      <c r="C4" s="10" t="s">
        <v>42</v>
      </c>
      <c r="D4" s="10" t="s">
        <v>43</v>
      </c>
      <c r="E4" s="10" t="s">
        <v>44</v>
      </c>
      <c r="F4" s="10" t="s">
        <v>45</v>
      </c>
      <c r="G4" s="10" t="s">
        <v>46</v>
      </c>
      <c r="H4" s="10" t="s">
        <v>47</v>
      </c>
      <c r="I4" s="10" t="s">
        <v>48</v>
      </c>
      <c r="J4" s="10" t="s">
        <v>49</v>
      </c>
      <c r="K4" s="10" t="s">
        <v>50</v>
      </c>
      <c r="L4" s="10" t="s">
        <v>51</v>
      </c>
      <c r="M4" s="10" t="s">
        <v>52</v>
      </c>
      <c r="N4" s="10" t="s">
        <v>53</v>
      </c>
      <c r="O4" s="10" t="s">
        <v>54</v>
      </c>
      <c r="P4" s="10" t="s">
        <v>55</v>
      </c>
    </row>
    <row r="5" customFormat="false" ht="48" hidden="false" customHeight="true" outlineLevel="0" collapsed="false">
      <c r="A5" s="11" t="s">
        <v>56</v>
      </c>
      <c r="B5" s="11" t="s">
        <v>57</v>
      </c>
      <c r="C5" s="11" t="s">
        <v>58</v>
      </c>
      <c r="D5" s="11" t="s">
        <v>59</v>
      </c>
      <c r="E5" s="11" t="s">
        <v>60</v>
      </c>
      <c r="F5" s="11" t="s">
        <v>61</v>
      </c>
      <c r="G5" s="11" t="s">
        <v>62</v>
      </c>
      <c r="H5" s="12" t="n">
        <v>0.25</v>
      </c>
      <c r="I5" s="12" t="n">
        <v>0.2</v>
      </c>
      <c r="J5" s="13" t="n">
        <v>3</v>
      </c>
      <c r="K5" s="13" t="n">
        <v>3</v>
      </c>
      <c r="L5" s="13" t="n">
        <v>3</v>
      </c>
      <c r="M5" s="13" t="n">
        <v>3</v>
      </c>
      <c r="N5" s="13" t="n">
        <v>2</v>
      </c>
      <c r="O5" s="13" t="s">
        <v>28</v>
      </c>
      <c r="P5" s="11" t="s">
        <v>63</v>
      </c>
    </row>
    <row r="6" customFormat="false" ht="48" hidden="false" customHeight="true" outlineLevel="0" collapsed="false">
      <c r="A6" s="11" t="s">
        <v>64</v>
      </c>
      <c r="B6" s="11" t="s">
        <v>65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2" t="n">
        <v>0.45</v>
      </c>
      <c r="I6" s="12" t="n">
        <v>0.5</v>
      </c>
      <c r="J6" s="13" t="n">
        <v>3</v>
      </c>
      <c r="K6" s="13" t="n">
        <v>3</v>
      </c>
      <c r="L6" s="13" t="n">
        <v>3</v>
      </c>
      <c r="M6" s="13" t="n">
        <v>3</v>
      </c>
      <c r="N6" s="13" t="n">
        <v>3</v>
      </c>
      <c r="O6" s="13" t="s">
        <v>28</v>
      </c>
      <c r="P6" s="11" t="s">
        <v>71</v>
      </c>
    </row>
    <row r="7" customFormat="false" ht="48" hidden="false" customHeight="true" outlineLevel="0" collapsed="false">
      <c r="A7" s="11" t="s">
        <v>72</v>
      </c>
      <c r="B7" s="11" t="s">
        <v>73</v>
      </c>
      <c r="C7" s="11" t="s">
        <v>74</v>
      </c>
      <c r="D7" s="11" t="s">
        <v>75</v>
      </c>
      <c r="E7" s="11" t="s">
        <v>76</v>
      </c>
      <c r="F7" s="11" t="s">
        <v>77</v>
      </c>
      <c r="G7" s="11" t="s">
        <v>78</v>
      </c>
      <c r="H7" s="12" t="n">
        <v>0.2</v>
      </c>
      <c r="I7" s="12" t="n">
        <v>0.25</v>
      </c>
      <c r="J7" s="13" t="n">
        <v>3</v>
      </c>
      <c r="K7" s="13" t="n">
        <v>3</v>
      </c>
      <c r="L7" s="13" t="n">
        <v>3</v>
      </c>
      <c r="M7" s="13" t="n">
        <v>3</v>
      </c>
      <c r="N7" s="13" t="n">
        <v>2</v>
      </c>
      <c r="O7" s="13" t="s">
        <v>28</v>
      </c>
      <c r="P7" s="11" t="s">
        <v>79</v>
      </c>
    </row>
    <row r="8" customFormat="false" ht="48" hidden="false" customHeight="true" outlineLevel="0" collapsed="false">
      <c r="A8" s="11" t="s">
        <v>80</v>
      </c>
      <c r="B8" s="11" t="s">
        <v>81</v>
      </c>
      <c r="C8" s="11" t="s">
        <v>82</v>
      </c>
      <c r="D8" s="11" t="s">
        <v>83</v>
      </c>
      <c r="E8" s="11" t="s">
        <v>76</v>
      </c>
      <c r="F8" s="11" t="s">
        <v>84</v>
      </c>
      <c r="G8" s="11" t="s">
        <v>85</v>
      </c>
      <c r="H8" s="12" t="n">
        <v>0.04</v>
      </c>
      <c r="I8" s="12" t="n">
        <v>0.03</v>
      </c>
      <c r="J8" s="13" t="n">
        <v>2</v>
      </c>
      <c r="K8" s="13" t="n">
        <v>1</v>
      </c>
      <c r="L8" s="13" t="n">
        <v>2</v>
      </c>
      <c r="M8" s="13" t="n">
        <v>2</v>
      </c>
      <c r="N8" s="13" t="n">
        <v>3</v>
      </c>
      <c r="O8" s="13" t="s">
        <v>34</v>
      </c>
      <c r="P8" s="11" t="s">
        <v>86</v>
      </c>
    </row>
    <row r="9" customFormat="false" ht="48" hidden="false" customHeight="true" outlineLevel="0" collapsed="false">
      <c r="A9" s="11" t="s">
        <v>87</v>
      </c>
      <c r="B9" s="11" t="s">
        <v>88</v>
      </c>
      <c r="C9" s="11" t="s">
        <v>89</v>
      </c>
      <c r="D9" s="11" t="s">
        <v>90</v>
      </c>
      <c r="E9" s="11" t="s">
        <v>91</v>
      </c>
      <c r="F9" s="11" t="s">
        <v>92</v>
      </c>
      <c r="G9" s="11" t="s">
        <v>93</v>
      </c>
      <c r="H9" s="12" t="n">
        <v>0.03</v>
      </c>
      <c r="I9" s="12" t="n">
        <v>0.02</v>
      </c>
      <c r="J9" s="13" t="n">
        <v>3</v>
      </c>
      <c r="K9" s="13" t="n">
        <v>1</v>
      </c>
      <c r="L9" s="13" t="n">
        <v>2</v>
      </c>
      <c r="M9" s="13" t="n">
        <v>2</v>
      </c>
      <c r="N9" s="13" t="n">
        <v>3</v>
      </c>
      <c r="O9" s="13" t="s">
        <v>34</v>
      </c>
      <c r="P9" s="11" t="s">
        <v>94</v>
      </c>
    </row>
    <row r="10" customFormat="false" ht="48" hidden="false" customHeight="true" outlineLevel="0" collapsed="false">
      <c r="A10" s="11" t="s">
        <v>95</v>
      </c>
      <c r="B10" s="11" t="s">
        <v>96</v>
      </c>
      <c r="C10" s="11" t="s">
        <v>97</v>
      </c>
      <c r="D10" s="11" t="s">
        <v>98</v>
      </c>
      <c r="E10" s="11" t="s">
        <v>99</v>
      </c>
      <c r="F10" s="11" t="s">
        <v>100</v>
      </c>
      <c r="G10" s="11" t="s">
        <v>101</v>
      </c>
      <c r="H10" s="12" t="n">
        <v>0.02</v>
      </c>
      <c r="I10" s="12" t="n">
        <v>0</v>
      </c>
      <c r="J10" s="13" t="n">
        <v>3</v>
      </c>
      <c r="K10" s="13" t="n">
        <v>2</v>
      </c>
      <c r="L10" s="13" t="n">
        <v>1</v>
      </c>
      <c r="M10" s="13" t="n">
        <v>1</v>
      </c>
      <c r="N10" s="13" t="n">
        <v>3</v>
      </c>
      <c r="O10" s="13" t="s">
        <v>30</v>
      </c>
      <c r="P10" s="11" t="s">
        <v>102</v>
      </c>
    </row>
    <row r="11" customFormat="false" ht="48" hidden="false" customHeight="true" outlineLevel="0" collapsed="false">
      <c r="A11" s="11" t="s">
        <v>103</v>
      </c>
      <c r="B11" s="11" t="s">
        <v>104</v>
      </c>
      <c r="C11" s="11" t="s">
        <v>105</v>
      </c>
      <c r="D11" s="11" t="s">
        <v>106</v>
      </c>
      <c r="E11" s="11" t="s">
        <v>107</v>
      </c>
      <c r="F11" s="11" t="s">
        <v>108</v>
      </c>
      <c r="G11" s="11" t="s">
        <v>109</v>
      </c>
      <c r="H11" s="12" t="n">
        <v>0.01</v>
      </c>
      <c r="I11" s="12" t="n">
        <v>0</v>
      </c>
      <c r="J11" s="13" t="n">
        <v>3</v>
      </c>
      <c r="K11" s="13" t="n">
        <v>3</v>
      </c>
      <c r="L11" s="13" t="n">
        <v>2</v>
      </c>
      <c r="M11" s="13" t="n">
        <v>2</v>
      </c>
      <c r="N11" s="13" t="n">
        <v>1</v>
      </c>
      <c r="O11" s="13" t="s">
        <v>32</v>
      </c>
      <c r="P11" s="11" t="s">
        <v>110</v>
      </c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  <c r="H12" s="15"/>
      <c r="I12" s="15"/>
      <c r="J12" s="16"/>
      <c r="K12" s="16"/>
      <c r="L12" s="16"/>
      <c r="M12" s="16"/>
      <c r="N12" s="16"/>
      <c r="O12" s="16"/>
      <c r="P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  <c r="H13" s="15"/>
      <c r="I13" s="15"/>
      <c r="J13" s="16"/>
      <c r="K13" s="16"/>
      <c r="L13" s="16"/>
      <c r="M13" s="16"/>
      <c r="N13" s="16"/>
      <c r="O13" s="16"/>
      <c r="P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  <c r="H14" s="15"/>
      <c r="I14" s="15"/>
      <c r="J14" s="16"/>
      <c r="K14" s="16"/>
      <c r="L14" s="16"/>
      <c r="M14" s="16"/>
      <c r="N14" s="16"/>
      <c r="O14" s="16"/>
      <c r="P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6"/>
      <c r="P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  <c r="G16" s="14"/>
      <c r="H16" s="15"/>
      <c r="I16" s="15"/>
      <c r="J16" s="16"/>
      <c r="K16" s="16"/>
      <c r="L16" s="16"/>
      <c r="M16" s="16"/>
      <c r="N16" s="16"/>
      <c r="O16" s="16"/>
      <c r="P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  <c r="G17" s="14"/>
      <c r="H17" s="15"/>
      <c r="I17" s="15"/>
      <c r="J17" s="16"/>
      <c r="K17" s="16"/>
      <c r="L17" s="16"/>
      <c r="M17" s="16"/>
      <c r="N17" s="16"/>
      <c r="O17" s="16"/>
      <c r="P17" s="14"/>
    </row>
    <row r="18" customFormat="false" ht="30" hidden="false" customHeight="true" outlineLevel="0" collapsed="false">
      <c r="A18" s="14"/>
      <c r="B18" s="14"/>
      <c r="C18" s="14"/>
      <c r="D18" s="14"/>
      <c r="E18" s="14"/>
      <c r="F18" s="14"/>
      <c r="G18" s="14"/>
      <c r="H18" s="15"/>
      <c r="I18" s="15"/>
      <c r="J18" s="16"/>
      <c r="K18" s="16"/>
      <c r="L18" s="16"/>
      <c r="M18" s="16"/>
      <c r="N18" s="16"/>
      <c r="O18" s="16"/>
      <c r="P18" s="14"/>
    </row>
    <row r="19" customFormat="false" ht="30" hidden="false" customHeight="true" outlineLevel="0" collapsed="false">
      <c r="A19" s="14"/>
      <c r="B19" s="14"/>
      <c r="C19" s="14"/>
      <c r="D19" s="14"/>
      <c r="E19" s="14"/>
      <c r="F19" s="14"/>
      <c r="G19" s="14"/>
      <c r="H19" s="15"/>
      <c r="I19" s="15"/>
      <c r="J19" s="16"/>
      <c r="K19" s="16"/>
      <c r="L19" s="16"/>
      <c r="M19" s="16"/>
      <c r="N19" s="16"/>
      <c r="O19" s="16"/>
      <c r="P19" s="14"/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  <c r="H20" s="15"/>
      <c r="I20" s="15"/>
      <c r="J20" s="16"/>
      <c r="K20" s="16"/>
      <c r="L20" s="16"/>
      <c r="M20" s="16"/>
      <c r="N20" s="16"/>
      <c r="O20" s="16"/>
      <c r="P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  <c r="H21" s="15"/>
      <c r="I21" s="15"/>
      <c r="J21" s="16"/>
      <c r="K21" s="16"/>
      <c r="L21" s="16"/>
      <c r="M21" s="16"/>
      <c r="N21" s="16"/>
      <c r="O21" s="16"/>
      <c r="P21" s="14"/>
    </row>
    <row r="22" customFormat="false" ht="30" hidden="false" customHeight="true" outlineLevel="0" collapsed="false">
      <c r="A22" s="14"/>
      <c r="B22" s="14"/>
      <c r="C22" s="14"/>
      <c r="D22" s="14"/>
      <c r="E22" s="14"/>
      <c r="F22" s="14"/>
      <c r="G22" s="14"/>
      <c r="H22" s="15"/>
      <c r="I22" s="15"/>
      <c r="J22" s="16"/>
      <c r="K22" s="16"/>
      <c r="L22" s="16"/>
      <c r="M22" s="16"/>
      <c r="N22" s="16"/>
      <c r="O22" s="16"/>
      <c r="P22" s="14"/>
    </row>
    <row r="23" customFormat="false" ht="30" hidden="false" customHeight="true" outlineLevel="0" collapsed="false">
      <c r="A23" s="14"/>
      <c r="B23" s="14"/>
      <c r="C23" s="14"/>
      <c r="D23" s="14"/>
      <c r="E23" s="14"/>
      <c r="F23" s="14"/>
      <c r="G23" s="14"/>
      <c r="H23" s="15"/>
      <c r="I23" s="15"/>
      <c r="J23" s="16"/>
      <c r="K23" s="16"/>
      <c r="L23" s="16"/>
      <c r="M23" s="16"/>
      <c r="N23" s="16"/>
      <c r="O23" s="16"/>
      <c r="P23" s="14"/>
    </row>
    <row r="24" customFormat="false" ht="30" hidden="false" customHeight="true" outlineLevel="0" collapsed="false">
      <c r="A24" s="14"/>
      <c r="B24" s="14"/>
      <c r="C24" s="14"/>
      <c r="D24" s="14"/>
      <c r="E24" s="14"/>
      <c r="F24" s="14"/>
      <c r="G24" s="14"/>
      <c r="H24" s="15"/>
      <c r="I24" s="15"/>
      <c r="J24" s="16"/>
      <c r="K24" s="16"/>
      <c r="L24" s="16"/>
      <c r="M24" s="16"/>
      <c r="N24" s="16"/>
      <c r="O24" s="16"/>
      <c r="P24" s="14"/>
    </row>
    <row r="25" customFormat="false" ht="30" hidden="false" customHeight="true" outlineLevel="0" collapsed="false">
      <c r="A25" s="14"/>
      <c r="B25" s="14"/>
      <c r="C25" s="14"/>
      <c r="D25" s="14"/>
      <c r="E25" s="14"/>
      <c r="F25" s="14"/>
      <c r="G25" s="14"/>
      <c r="H25" s="15"/>
      <c r="I25" s="15"/>
      <c r="J25" s="16"/>
      <c r="K25" s="16"/>
      <c r="L25" s="16"/>
      <c r="M25" s="16"/>
      <c r="N25" s="16"/>
      <c r="O25" s="16"/>
      <c r="P25" s="14"/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15"/>
      <c r="I26" s="15"/>
      <c r="J26" s="16"/>
      <c r="K26" s="16"/>
      <c r="L26" s="16"/>
      <c r="M26" s="16"/>
      <c r="N26" s="16"/>
      <c r="O26" s="16"/>
      <c r="P26" s="14"/>
    </row>
  </sheetData>
  <dataValidations count="2">
    <dataValidation allowBlank="true" error="Score each check 1, 2 or 3." errorStyle="stop" operator="between" prompt="1 = does not meet the condition, 2 = uncertain or partly, 3 = clearly meets it" promptTitle="Score 1 to 3" showDropDown="false" showErrorMessage="true" showInputMessage="true" sqref="J5:N26" type="whole">
      <formula1>1</formula1>
      <formula2>3</formula2>
    </dataValidation>
    <dataValidation allowBlank="true" error="Pick a value from the list." errorStyle="stop" operator="between" prompt="Prioritise, Accommodate, Decline or Merged" promptTitle="Pick a value" showDropDown="false" showErrorMessage="true" showInputMessage="true" sqref="O5:O26" type="list">
      <formula1>"Prioritise,Accommodate,Decline,Merged"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B"/>
    <pageSetUpPr fitToPage="true"/>
  </sheetPr>
  <dimension ref="A1:L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5" min="3" style="0" width="15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44"/>
  </cols>
  <sheetData>
    <row r="1" customFormat="false" ht="17.35" hidden="false" customHeight="false" outlineLevel="0" collapsed="false">
      <c r="A1" s="8" t="s">
        <v>111</v>
      </c>
    </row>
    <row r="2" customFormat="false" ht="15" hidden="false" customHeight="false" outlineLevel="0" collapsed="false">
      <c r="A2" s="9" t="s">
        <v>112</v>
      </c>
    </row>
    <row r="3" customFormat="false" ht="30" hidden="false" customHeight="true" outlineLevel="0" collapsed="false">
      <c r="A3" s="17" t="s">
        <v>113</v>
      </c>
      <c r="C3" s="18" t="s">
        <v>56</v>
      </c>
      <c r="D3" s="18" t="s">
        <v>64</v>
      </c>
      <c r="E3" s="18" t="s">
        <v>114</v>
      </c>
    </row>
    <row r="4" customFormat="false" ht="45" hidden="false" customHeight="true" outlineLevel="0" collapsed="false">
      <c r="A4" s="10" t="s">
        <v>115</v>
      </c>
      <c r="B4" s="10" t="s">
        <v>116</v>
      </c>
      <c r="C4" s="10" t="str">
        <f aca="false">"Role: "&amp;IF(C3="","segment 1",C3)</f>
        <v>Role: Owner-operators</v>
      </c>
      <c r="D4" s="10" t="str">
        <f aca="false">"Role: "&amp;IF(D3="","segment 2",D3)</f>
        <v>Role: Growing contractors</v>
      </c>
      <c r="E4" s="10" t="str">
        <f aca="false">"Role: "&amp;IF(E3="","segment 3",E3)</f>
        <v>Role: Multi-branch companies</v>
      </c>
      <c r="F4" s="10" t="s">
        <v>117</v>
      </c>
      <c r="G4" s="10" t="s">
        <v>118</v>
      </c>
      <c r="H4" s="10" t="s">
        <v>119</v>
      </c>
      <c r="I4" s="10" t="s">
        <v>120</v>
      </c>
      <c r="J4" s="10" t="s">
        <v>121</v>
      </c>
      <c r="K4" s="10" t="s">
        <v>122</v>
      </c>
      <c r="L4" s="10" t="s">
        <v>123</v>
      </c>
    </row>
    <row r="5" customFormat="false" ht="39.75" hidden="false" customHeight="true" outlineLevel="0" collapsed="false">
      <c r="A5" s="11" t="s">
        <v>124</v>
      </c>
      <c r="B5" s="13" t="s">
        <v>125</v>
      </c>
      <c r="C5" s="13" t="s">
        <v>19</v>
      </c>
      <c r="D5" s="13" t="s">
        <v>19</v>
      </c>
      <c r="E5" s="13" t="s">
        <v>19</v>
      </c>
      <c r="F5" s="11"/>
      <c r="G5" s="13"/>
      <c r="H5" s="19"/>
      <c r="I5" s="20" t="str">
        <f aca="false">IF(AND(N(G5)&gt;0,N(H5)&gt;0),G5*H5,"")</f>
        <v/>
      </c>
      <c r="J5" s="19"/>
      <c r="K5" s="21" t="str">
        <f aca="false">IF(I5="","",IF(N(J5)=0,"Add the cost",IF(I5&gt;J5,"Yes","No")))</f>
        <v/>
      </c>
      <c r="L5" s="11" t="s">
        <v>126</v>
      </c>
    </row>
    <row r="6" customFormat="false" ht="39.75" hidden="false" customHeight="true" outlineLevel="0" collapsed="false">
      <c r="A6" s="11" t="s">
        <v>127</v>
      </c>
      <c r="B6" s="13" t="s">
        <v>125</v>
      </c>
      <c r="C6" s="13" t="s">
        <v>19</v>
      </c>
      <c r="D6" s="13" t="s">
        <v>19</v>
      </c>
      <c r="E6" s="13" t="s">
        <v>19</v>
      </c>
      <c r="F6" s="11"/>
      <c r="G6" s="13"/>
      <c r="H6" s="19"/>
      <c r="I6" s="20" t="str">
        <f aca="false">IF(AND(N(G6)&gt;0,N(H6)&gt;0),G6*H6,"")</f>
        <v/>
      </c>
      <c r="J6" s="19"/>
      <c r="K6" s="21" t="str">
        <f aca="false">IF(I6="","",IF(N(J6)=0,"Add the cost",IF(I6&gt;J6,"Yes","No")))</f>
        <v/>
      </c>
      <c r="L6" s="11" t="s">
        <v>126</v>
      </c>
    </row>
    <row r="7" customFormat="false" ht="39.75" hidden="false" customHeight="true" outlineLevel="0" collapsed="false">
      <c r="A7" s="11" t="s">
        <v>128</v>
      </c>
      <c r="B7" s="13" t="s">
        <v>125</v>
      </c>
      <c r="C7" s="13" t="s">
        <v>21</v>
      </c>
      <c r="D7" s="13" t="s">
        <v>19</v>
      </c>
      <c r="E7" s="13" t="s">
        <v>25</v>
      </c>
      <c r="F7" s="11"/>
      <c r="G7" s="13"/>
      <c r="H7" s="19"/>
      <c r="I7" s="20" t="str">
        <f aca="false">IF(AND(N(G7)&gt;0,N(H7)&gt;0),G7*H7,"")</f>
        <v/>
      </c>
      <c r="J7" s="19"/>
      <c r="K7" s="21" t="str">
        <f aca="false">IF(I7="","",IF(N(J7)=0,"Add the cost",IF(I7&gt;J7,"Yes","No")))</f>
        <v/>
      </c>
      <c r="L7" s="11" t="s">
        <v>129</v>
      </c>
    </row>
    <row r="8" customFormat="false" ht="39.75" hidden="false" customHeight="true" outlineLevel="0" collapsed="false">
      <c r="A8" s="11" t="s">
        <v>130</v>
      </c>
      <c r="B8" s="13" t="s">
        <v>125</v>
      </c>
      <c r="C8" s="13" t="s">
        <v>25</v>
      </c>
      <c r="D8" s="13" t="s">
        <v>19</v>
      </c>
      <c r="E8" s="13" t="s">
        <v>19</v>
      </c>
      <c r="F8" s="11"/>
      <c r="G8" s="13"/>
      <c r="H8" s="19"/>
      <c r="I8" s="20" t="str">
        <f aca="false">IF(AND(N(G8)&gt;0,N(H8)&gt;0),G8*H8,"")</f>
        <v/>
      </c>
      <c r="J8" s="19"/>
      <c r="K8" s="21" t="str">
        <f aca="false">IF(I8="","",IF(N(J8)=0,"Add the cost",IF(I8&gt;J8,"Yes","No")))</f>
        <v/>
      </c>
      <c r="L8" s="11" t="s">
        <v>131</v>
      </c>
    </row>
    <row r="9" customFormat="false" ht="39.75" hidden="false" customHeight="true" outlineLevel="0" collapsed="false">
      <c r="A9" s="11" t="s">
        <v>132</v>
      </c>
      <c r="B9" s="13" t="s">
        <v>125</v>
      </c>
      <c r="C9" s="13" t="s">
        <v>23</v>
      </c>
      <c r="D9" s="13" t="s">
        <v>23</v>
      </c>
      <c r="E9" s="13" t="s">
        <v>19</v>
      </c>
      <c r="F9" s="11" t="s">
        <v>64</v>
      </c>
      <c r="G9" s="13" t="n">
        <v>120</v>
      </c>
      <c r="H9" s="19" t="n">
        <v>600</v>
      </c>
      <c r="I9" s="20" t="n">
        <f aca="false">IF(AND(N(G9)&gt;0,N(H9)&gt;0),G9*H9,"")</f>
        <v>72000</v>
      </c>
      <c r="J9" s="19" t="n">
        <v>15000</v>
      </c>
      <c r="K9" s="21" t="str">
        <f aca="false">IF(I9="","",IF(N(J9)=0,"Add the cost",IF(I9&gt;J9,"Yes","No")))</f>
        <v>Yes</v>
      </c>
      <c r="L9" s="11" t="s">
        <v>133</v>
      </c>
    </row>
    <row r="10" customFormat="false" ht="39.75" hidden="false" customHeight="true" outlineLevel="0" collapsed="false">
      <c r="A10" s="11" t="s">
        <v>134</v>
      </c>
      <c r="B10" s="13" t="s">
        <v>125</v>
      </c>
      <c r="C10" s="13" t="s">
        <v>25</v>
      </c>
      <c r="D10" s="13" t="s">
        <v>25</v>
      </c>
      <c r="E10" s="13" t="s">
        <v>25</v>
      </c>
      <c r="F10" s="11"/>
      <c r="G10" s="13"/>
      <c r="H10" s="19"/>
      <c r="I10" s="20" t="str">
        <f aca="false">IF(AND(N(G10)&gt;0,N(H10)&gt;0),G10*H10,"")</f>
        <v/>
      </c>
      <c r="J10" s="19"/>
      <c r="K10" s="21" t="str">
        <f aca="false">IF(I10="","",IF(N(J10)=0,"Add the cost",IF(I10&gt;J10,"Yes","No")))</f>
        <v/>
      </c>
      <c r="L10" s="11" t="s">
        <v>135</v>
      </c>
    </row>
    <row r="11" customFormat="false" ht="39.75" hidden="false" customHeight="true" outlineLevel="0" collapsed="false">
      <c r="A11" s="11" t="s">
        <v>136</v>
      </c>
      <c r="B11" s="13" t="s">
        <v>137</v>
      </c>
      <c r="C11" s="13" t="s">
        <v>25</v>
      </c>
      <c r="D11" s="13" t="s">
        <v>25</v>
      </c>
      <c r="E11" s="13" t="s">
        <v>19</v>
      </c>
      <c r="F11" s="11"/>
      <c r="G11" s="13"/>
      <c r="H11" s="19"/>
      <c r="I11" s="20" t="str">
        <f aca="false">IF(AND(N(G11)&gt;0,N(H11)&gt;0),G11*H11,"")</f>
        <v/>
      </c>
      <c r="J11" s="19"/>
      <c r="K11" s="21" t="str">
        <f aca="false">IF(I11="","",IF(N(J11)=0,"Add the cost",IF(I11&gt;J11,"Yes","No")))</f>
        <v/>
      </c>
      <c r="L11" s="11" t="s">
        <v>138</v>
      </c>
    </row>
    <row r="12" customFormat="false" ht="39.75" hidden="false" customHeight="true" outlineLevel="0" collapsed="false">
      <c r="A12" s="11" t="s">
        <v>139</v>
      </c>
      <c r="B12" s="13" t="s">
        <v>140</v>
      </c>
      <c r="C12" s="13" t="s">
        <v>25</v>
      </c>
      <c r="D12" s="13" t="s">
        <v>23</v>
      </c>
      <c r="E12" s="13" t="s">
        <v>19</v>
      </c>
      <c r="F12" s="11"/>
      <c r="G12" s="13"/>
      <c r="H12" s="19"/>
      <c r="I12" s="20" t="str">
        <f aca="false">IF(AND(N(G12)&gt;0,N(H12)&gt;0),G12*H12,"")</f>
        <v/>
      </c>
      <c r="J12" s="19"/>
      <c r="K12" s="21" t="str">
        <f aca="false">IF(I12="","",IF(N(J12)=0,"Add the cost",IF(I12&gt;J12,"Yes","No")))</f>
        <v/>
      </c>
      <c r="L12" s="11" t="s">
        <v>141</v>
      </c>
    </row>
    <row r="13" customFormat="false" ht="30" hidden="false" customHeight="true" outlineLevel="0" collapsed="false">
      <c r="A13" s="14"/>
      <c r="B13" s="16"/>
      <c r="C13" s="16"/>
      <c r="D13" s="16"/>
      <c r="E13" s="16"/>
      <c r="F13" s="14"/>
      <c r="G13" s="16"/>
      <c r="H13" s="22"/>
      <c r="I13" s="23" t="str">
        <f aca="false">IF(AND(N(G13)&gt;0,N(H13)&gt;0),G13*H13,"")</f>
        <v/>
      </c>
      <c r="J13" s="22"/>
      <c r="K13" s="24" t="str">
        <f aca="false">IF(I13="","",IF(N(J13)=0,"Add the cost",IF(I13&gt;J13,"Yes","No")))</f>
        <v/>
      </c>
      <c r="L13" s="14"/>
    </row>
    <row r="14" customFormat="false" ht="30" hidden="false" customHeight="true" outlineLevel="0" collapsed="false">
      <c r="A14" s="14"/>
      <c r="B14" s="16"/>
      <c r="C14" s="16"/>
      <c r="D14" s="16"/>
      <c r="E14" s="16"/>
      <c r="F14" s="14"/>
      <c r="G14" s="16"/>
      <c r="H14" s="22"/>
      <c r="I14" s="23" t="str">
        <f aca="false">IF(AND(N(G14)&gt;0,N(H14)&gt;0),G14*H14,"")</f>
        <v/>
      </c>
      <c r="J14" s="22"/>
      <c r="K14" s="24" t="str">
        <f aca="false">IF(I14="","",IF(N(J14)=0,"Add the cost",IF(I14&gt;J14,"Yes","No")))</f>
        <v/>
      </c>
      <c r="L14" s="14"/>
    </row>
    <row r="15" customFormat="false" ht="30" hidden="false" customHeight="true" outlineLevel="0" collapsed="false">
      <c r="A15" s="14"/>
      <c r="B15" s="16"/>
      <c r="C15" s="16"/>
      <c r="D15" s="16"/>
      <c r="E15" s="16"/>
      <c r="F15" s="14"/>
      <c r="G15" s="16"/>
      <c r="H15" s="22"/>
      <c r="I15" s="23" t="str">
        <f aca="false">IF(AND(N(G15)&gt;0,N(H15)&gt;0),G15*H15,"")</f>
        <v/>
      </c>
      <c r="J15" s="22"/>
      <c r="K15" s="24" t="str">
        <f aca="false">IF(I15="","",IF(N(J15)=0,"Add the cost",IF(I15&gt;J15,"Yes","No")))</f>
        <v/>
      </c>
      <c r="L15" s="14"/>
    </row>
    <row r="16" customFormat="false" ht="30" hidden="false" customHeight="true" outlineLevel="0" collapsed="false">
      <c r="A16" s="14"/>
      <c r="B16" s="16"/>
      <c r="C16" s="16"/>
      <c r="D16" s="16"/>
      <c r="E16" s="16"/>
      <c r="F16" s="14"/>
      <c r="G16" s="16"/>
      <c r="H16" s="22"/>
      <c r="I16" s="23" t="str">
        <f aca="false">IF(AND(N(G16)&gt;0,N(H16)&gt;0),G16*H16,"")</f>
        <v/>
      </c>
      <c r="J16" s="22"/>
      <c r="K16" s="24" t="str">
        <f aca="false">IF(I16="","",IF(N(J16)=0,"Add the cost",IF(I16&gt;J16,"Yes","No")))</f>
        <v/>
      </c>
      <c r="L16" s="14"/>
    </row>
    <row r="17" customFormat="false" ht="30" hidden="false" customHeight="true" outlineLevel="0" collapsed="false">
      <c r="A17" s="14"/>
      <c r="B17" s="16"/>
      <c r="C17" s="16"/>
      <c r="D17" s="16"/>
      <c r="E17" s="16"/>
      <c r="F17" s="14"/>
      <c r="G17" s="16"/>
      <c r="H17" s="22"/>
      <c r="I17" s="23" t="str">
        <f aca="false">IF(AND(N(G17)&gt;0,N(H17)&gt;0),G17*H17,"")</f>
        <v/>
      </c>
      <c r="J17" s="22"/>
      <c r="K17" s="24" t="str">
        <f aca="false">IF(I17="","",IF(N(J17)=0,"Add the cost",IF(I17&gt;J17,"Yes","No")))</f>
        <v/>
      </c>
      <c r="L17" s="14"/>
    </row>
    <row r="18" customFormat="false" ht="30" hidden="false" customHeight="true" outlineLevel="0" collapsed="false">
      <c r="A18" s="14"/>
      <c r="B18" s="16"/>
      <c r="C18" s="16"/>
      <c r="D18" s="16"/>
      <c r="E18" s="16"/>
      <c r="F18" s="14"/>
      <c r="G18" s="16"/>
      <c r="H18" s="22"/>
      <c r="I18" s="23" t="str">
        <f aca="false">IF(AND(N(G18)&gt;0,N(H18)&gt;0),G18*H18,"")</f>
        <v/>
      </c>
      <c r="J18" s="22"/>
      <c r="K18" s="24" t="str">
        <f aca="false">IF(I18="","",IF(N(J18)=0,"Add the cost",IF(I18&gt;J18,"Yes","No")))</f>
        <v/>
      </c>
      <c r="L18" s="14"/>
    </row>
    <row r="19" customFormat="false" ht="30" hidden="false" customHeight="true" outlineLevel="0" collapsed="false">
      <c r="A19" s="14"/>
      <c r="B19" s="16"/>
      <c r="C19" s="16"/>
      <c r="D19" s="16"/>
      <c r="E19" s="16"/>
      <c r="F19" s="14"/>
      <c r="G19" s="16"/>
      <c r="H19" s="22"/>
      <c r="I19" s="23" t="str">
        <f aca="false">IF(AND(N(G19)&gt;0,N(H19)&gt;0),G19*H19,"")</f>
        <v/>
      </c>
      <c r="J19" s="22"/>
      <c r="K19" s="24" t="str">
        <f aca="false">IF(I19="","",IF(N(J19)=0,"Add the cost",IF(I19&gt;J19,"Yes","No")))</f>
        <v/>
      </c>
      <c r="L19" s="14"/>
    </row>
    <row r="20" customFormat="false" ht="30" hidden="false" customHeight="true" outlineLevel="0" collapsed="false">
      <c r="A20" s="14"/>
      <c r="B20" s="16"/>
      <c r="C20" s="16"/>
      <c r="D20" s="16"/>
      <c r="E20" s="16"/>
      <c r="F20" s="14"/>
      <c r="G20" s="16"/>
      <c r="H20" s="22"/>
      <c r="I20" s="23" t="str">
        <f aca="false">IF(AND(N(G20)&gt;0,N(H20)&gt;0),G20*H20,"")</f>
        <v/>
      </c>
      <c r="J20" s="22"/>
      <c r="K20" s="24" t="str">
        <f aca="false">IF(I20="","",IF(N(J20)=0,"Add the cost",IF(I20&gt;J20,"Yes","No")))</f>
        <v/>
      </c>
      <c r="L20" s="14"/>
    </row>
    <row r="21" customFormat="false" ht="30" hidden="false" customHeight="true" outlineLevel="0" collapsed="false">
      <c r="A21" s="14"/>
      <c r="B21" s="16"/>
      <c r="C21" s="16"/>
      <c r="D21" s="16"/>
      <c r="E21" s="16"/>
      <c r="F21" s="14"/>
      <c r="G21" s="16"/>
      <c r="H21" s="22"/>
      <c r="I21" s="23" t="str">
        <f aca="false">IF(AND(N(G21)&gt;0,N(H21)&gt;0),G21*H21,"")</f>
        <v/>
      </c>
      <c r="J21" s="22"/>
      <c r="K21" s="24" t="str">
        <f aca="false">IF(I21="","",IF(N(J21)=0,"Add the cost",IF(I21&gt;J21,"Yes","No")))</f>
        <v/>
      </c>
      <c r="L21" s="14"/>
    </row>
    <row r="22" customFormat="false" ht="30" hidden="false" customHeight="true" outlineLevel="0" collapsed="false">
      <c r="A22" s="14"/>
      <c r="B22" s="16"/>
      <c r="C22" s="16"/>
      <c r="D22" s="16"/>
      <c r="E22" s="16"/>
      <c r="F22" s="14"/>
      <c r="G22" s="16"/>
      <c r="H22" s="22"/>
      <c r="I22" s="23" t="str">
        <f aca="false">IF(AND(N(G22)&gt;0,N(H22)&gt;0),G22*H22,"")</f>
        <v/>
      </c>
      <c r="J22" s="22"/>
      <c r="K22" s="24" t="str">
        <f aca="false">IF(I22="","",IF(N(J22)=0,"Add the cost",IF(I22&gt;J22,"Yes","No")))</f>
        <v/>
      </c>
      <c r="L22" s="14"/>
    </row>
    <row r="23" customFormat="false" ht="30" hidden="false" customHeight="true" outlineLevel="0" collapsed="false">
      <c r="A23" s="14"/>
      <c r="B23" s="16"/>
      <c r="C23" s="16"/>
      <c r="D23" s="16"/>
      <c r="E23" s="16"/>
      <c r="F23" s="14"/>
      <c r="G23" s="16"/>
      <c r="H23" s="22"/>
      <c r="I23" s="23" t="str">
        <f aca="false">IF(AND(N(G23)&gt;0,N(H23)&gt;0),G23*H23,"")</f>
        <v/>
      </c>
      <c r="J23" s="22"/>
      <c r="K23" s="24" t="str">
        <f aca="false">IF(I23="","",IF(N(J23)=0,"Add the cost",IF(I23&gt;J23,"Yes","No")))</f>
        <v/>
      </c>
      <c r="L23" s="14"/>
    </row>
    <row r="24" customFormat="false" ht="30" hidden="false" customHeight="true" outlineLevel="0" collapsed="false">
      <c r="A24" s="14"/>
      <c r="B24" s="16"/>
      <c r="C24" s="16"/>
      <c r="D24" s="16"/>
      <c r="E24" s="16"/>
      <c r="F24" s="14"/>
      <c r="G24" s="16"/>
      <c r="H24" s="22"/>
      <c r="I24" s="23" t="str">
        <f aca="false">IF(AND(N(G24)&gt;0,N(H24)&gt;0),G24*H24,"")</f>
        <v/>
      </c>
      <c r="J24" s="22"/>
      <c r="K24" s="24" t="str">
        <f aca="false">IF(I24="","",IF(N(J24)=0,"Add the cost",IF(I24&gt;J24,"Yes","No")))</f>
        <v/>
      </c>
      <c r="L24" s="14"/>
    </row>
    <row r="25" customFormat="false" ht="30" hidden="false" customHeight="true" outlineLevel="0" collapsed="false">
      <c r="A25" s="14"/>
      <c r="B25" s="16"/>
      <c r="C25" s="16"/>
      <c r="D25" s="16"/>
      <c r="E25" s="16"/>
      <c r="F25" s="14"/>
      <c r="G25" s="16"/>
      <c r="H25" s="22"/>
      <c r="I25" s="23" t="str">
        <f aca="false">IF(AND(N(G25)&gt;0,N(H25)&gt;0),G25*H25,"")</f>
        <v/>
      </c>
      <c r="J25" s="22"/>
      <c r="K25" s="24" t="str">
        <f aca="false">IF(I25="","",IF(N(J25)=0,"Add the cost",IF(I25&gt;J25,"Yes","No")))</f>
        <v/>
      </c>
      <c r="L25" s="14"/>
    </row>
    <row r="26" customFormat="false" ht="30" hidden="false" customHeight="true" outlineLevel="0" collapsed="false">
      <c r="A26" s="14"/>
      <c r="B26" s="16"/>
      <c r="C26" s="16"/>
      <c r="D26" s="16"/>
      <c r="E26" s="16"/>
      <c r="F26" s="14"/>
      <c r="G26" s="16"/>
      <c r="H26" s="22"/>
      <c r="I26" s="23" t="str">
        <f aca="false">IF(AND(N(G26)&gt;0,N(H26)&gt;0),G26*H26,"")</f>
        <v/>
      </c>
      <c r="J26" s="22"/>
      <c r="K26" s="24" t="str">
        <f aca="false">IF(I26="","",IF(N(J26)=0,"Add the cost",IF(I26&gt;J26,"Yes","No")))</f>
        <v/>
      </c>
      <c r="L26" s="14"/>
    </row>
    <row r="27" customFormat="false" ht="30" hidden="false" customHeight="true" outlineLevel="0" collapsed="false">
      <c r="A27" s="14"/>
      <c r="B27" s="16"/>
      <c r="C27" s="16"/>
      <c r="D27" s="16"/>
      <c r="E27" s="16"/>
      <c r="F27" s="14"/>
      <c r="G27" s="16"/>
      <c r="H27" s="22"/>
      <c r="I27" s="23" t="str">
        <f aca="false">IF(AND(N(G27)&gt;0,N(H27)&gt;0),G27*H27,"")</f>
        <v/>
      </c>
      <c r="J27" s="22"/>
      <c r="K27" s="24" t="str">
        <f aca="false">IF(I27="","",IF(N(J27)=0,"Add the cost",IF(I27&gt;J27,"Yes","No")))</f>
        <v/>
      </c>
      <c r="L27" s="14"/>
    </row>
    <row r="28" customFormat="false" ht="30" hidden="false" customHeight="true" outlineLevel="0" collapsed="false">
      <c r="A28" s="14"/>
      <c r="B28" s="16"/>
      <c r="C28" s="16"/>
      <c r="D28" s="16"/>
      <c r="E28" s="16"/>
      <c r="F28" s="14"/>
      <c r="G28" s="16"/>
      <c r="H28" s="22"/>
      <c r="I28" s="23" t="str">
        <f aca="false">IF(AND(N(G28)&gt;0,N(H28)&gt;0),G28*H28,"")</f>
        <v/>
      </c>
      <c r="J28" s="22"/>
      <c r="K28" s="24" t="str">
        <f aca="false">IF(I28="","",IF(N(J28)=0,"Add the cost",IF(I28&gt;J28,"Yes","No")))</f>
        <v/>
      </c>
      <c r="L28" s="14"/>
    </row>
    <row r="29" customFormat="false" ht="30" hidden="false" customHeight="true" outlineLevel="0" collapsed="false">
      <c r="A29" s="14"/>
      <c r="B29" s="16"/>
      <c r="C29" s="16"/>
      <c r="D29" s="16"/>
      <c r="E29" s="16"/>
      <c r="F29" s="14"/>
      <c r="G29" s="16"/>
      <c r="H29" s="22"/>
      <c r="I29" s="23" t="str">
        <f aca="false">IF(AND(N(G29)&gt;0,N(H29)&gt;0),G29*H29,"")</f>
        <v/>
      </c>
      <c r="J29" s="22"/>
      <c r="K29" s="24" t="str">
        <f aca="false">IF(I29="","",IF(N(J29)=0,"Add the cost",IF(I29&gt;J29,"Yes","No")))</f>
        <v/>
      </c>
      <c r="L29" s="14"/>
    </row>
    <row r="30" customFormat="false" ht="30" hidden="false" customHeight="true" outlineLevel="0" collapsed="false">
      <c r="A30" s="14"/>
      <c r="B30" s="16"/>
      <c r="C30" s="16"/>
      <c r="D30" s="16"/>
      <c r="E30" s="16"/>
      <c r="F30" s="14"/>
      <c r="G30" s="16"/>
      <c r="H30" s="22"/>
      <c r="I30" s="23" t="str">
        <f aca="false">IF(AND(N(G30)&gt;0,N(H30)&gt;0),G30*H30,"")</f>
        <v/>
      </c>
      <c r="J30" s="22"/>
      <c r="K30" s="24" t="str">
        <f aca="false">IF(I30="","",IF(N(J30)=0,"Add the cost",IF(I30&gt;J30,"Yes","No")))</f>
        <v/>
      </c>
      <c r="L30" s="14"/>
    </row>
    <row r="31" customFormat="false" ht="30" hidden="false" customHeight="true" outlineLevel="0" collapsed="false">
      <c r="A31" s="14"/>
      <c r="B31" s="16"/>
      <c r="C31" s="16"/>
      <c r="D31" s="16"/>
      <c r="E31" s="16"/>
      <c r="F31" s="14"/>
      <c r="G31" s="16"/>
      <c r="H31" s="22"/>
      <c r="I31" s="23" t="str">
        <f aca="false">IF(AND(N(G31)&gt;0,N(H31)&gt;0),G31*H31,"")</f>
        <v/>
      </c>
      <c r="J31" s="22"/>
      <c r="K31" s="24" t="str">
        <f aca="false">IF(I31="","",IF(N(J31)=0,"Add the cost",IF(I31&gt;J31,"Yes","No")))</f>
        <v/>
      </c>
      <c r="L31" s="14"/>
    </row>
    <row r="32" customFormat="false" ht="30" hidden="false" customHeight="true" outlineLevel="0" collapsed="false">
      <c r="A32" s="14"/>
      <c r="B32" s="16"/>
      <c r="C32" s="16"/>
      <c r="D32" s="16"/>
      <c r="E32" s="16"/>
      <c r="F32" s="14"/>
      <c r="G32" s="16"/>
      <c r="H32" s="22"/>
      <c r="I32" s="23" t="str">
        <f aca="false">IF(AND(N(G32)&gt;0,N(H32)&gt;0),G32*H32,"")</f>
        <v/>
      </c>
      <c r="J32" s="22"/>
      <c r="K32" s="24" t="str">
        <f aca="false">IF(I32="","",IF(N(J32)=0,"Add the cost",IF(I32&gt;J32,"Yes","No")))</f>
        <v/>
      </c>
      <c r="L32" s="14"/>
    </row>
    <row r="33" customFormat="false" ht="30" hidden="false" customHeight="true" outlineLevel="0" collapsed="false">
      <c r="A33" s="14"/>
      <c r="B33" s="16"/>
      <c r="C33" s="16"/>
      <c r="D33" s="16"/>
      <c r="E33" s="16"/>
      <c r="F33" s="14"/>
      <c r="G33" s="16"/>
      <c r="H33" s="22"/>
      <c r="I33" s="23" t="str">
        <f aca="false">IF(AND(N(G33)&gt;0,N(H33)&gt;0),G33*H33,"")</f>
        <v/>
      </c>
      <c r="J33" s="22"/>
      <c r="K33" s="24" t="str">
        <f aca="false">IF(I33="","",IF(N(J33)=0,"Add the cost",IF(I33&gt;J33,"Yes","No")))</f>
        <v/>
      </c>
      <c r="L33" s="14"/>
    </row>
    <row r="34" customFormat="false" ht="30" hidden="false" customHeight="true" outlineLevel="0" collapsed="false">
      <c r="A34" s="14"/>
      <c r="B34" s="16"/>
      <c r="C34" s="16"/>
      <c r="D34" s="16"/>
      <c r="E34" s="16"/>
      <c r="F34" s="14"/>
      <c r="G34" s="16"/>
      <c r="H34" s="22"/>
      <c r="I34" s="23" t="str">
        <f aca="false">IF(AND(N(G34)&gt;0,N(H34)&gt;0),G34*H34,"")</f>
        <v/>
      </c>
      <c r="J34" s="22"/>
      <c r="K34" s="24" t="str">
        <f aca="false">IF(I34="","",IF(N(J34)=0,"Add the cost",IF(I34&gt;J34,"Yes","No")))</f>
        <v/>
      </c>
      <c r="L34" s="14"/>
    </row>
    <row r="35" customFormat="false" ht="30" hidden="false" customHeight="true" outlineLevel="0" collapsed="false">
      <c r="A35" s="14"/>
      <c r="B35" s="16"/>
      <c r="C35" s="16"/>
      <c r="D35" s="16"/>
      <c r="E35" s="16"/>
      <c r="F35" s="14"/>
      <c r="G35" s="16"/>
      <c r="H35" s="22"/>
      <c r="I35" s="23" t="str">
        <f aca="false">IF(AND(N(G35)&gt;0,N(H35)&gt;0),G35*H35,"")</f>
        <v/>
      </c>
      <c r="J35" s="22"/>
      <c r="K35" s="24" t="str">
        <f aca="false">IF(I35="","",IF(N(J35)=0,"Add the cost",IF(I35&gt;J35,"Yes","No")))</f>
        <v/>
      </c>
      <c r="L35" s="14"/>
    </row>
    <row r="36" customFormat="false" ht="30" hidden="false" customHeight="true" outlineLevel="0" collapsed="false">
      <c r="A36" s="14"/>
      <c r="B36" s="16"/>
      <c r="C36" s="16"/>
      <c r="D36" s="16"/>
      <c r="E36" s="16"/>
      <c r="F36" s="14"/>
      <c r="G36" s="16"/>
      <c r="H36" s="22"/>
      <c r="I36" s="23" t="str">
        <f aca="false">IF(AND(N(G36)&gt;0,N(H36)&gt;0),G36*H36,"")</f>
        <v/>
      </c>
      <c r="J36" s="22"/>
      <c r="K36" s="24" t="str">
        <f aca="false">IF(I36="","",IF(N(J36)=0,"Add the cost",IF(I36&gt;J36,"Yes","No")))</f>
        <v/>
      </c>
      <c r="L36" s="14"/>
    </row>
    <row r="37" customFormat="false" ht="30" hidden="false" customHeight="true" outlineLevel="0" collapsed="false">
      <c r="A37" s="14"/>
      <c r="B37" s="16"/>
      <c r="C37" s="16"/>
      <c r="D37" s="16"/>
      <c r="E37" s="16"/>
      <c r="F37" s="14"/>
      <c r="G37" s="16"/>
      <c r="H37" s="22"/>
      <c r="I37" s="23" t="str">
        <f aca="false">IF(AND(N(G37)&gt;0,N(H37)&gt;0),G37*H37,"")</f>
        <v/>
      </c>
      <c r="J37" s="22"/>
      <c r="K37" s="24" t="str">
        <f aca="false">IF(I37="","",IF(N(J37)=0,"Add the cost",IF(I37&gt;J37,"Yes","No")))</f>
        <v/>
      </c>
      <c r="L37" s="14"/>
    </row>
    <row r="38" customFormat="false" ht="30" hidden="false" customHeight="true" outlineLevel="0" collapsed="false">
      <c r="A38" s="14"/>
      <c r="B38" s="16"/>
      <c r="C38" s="16"/>
      <c r="D38" s="16"/>
      <c r="E38" s="16"/>
      <c r="F38" s="14"/>
      <c r="G38" s="16"/>
      <c r="H38" s="22"/>
      <c r="I38" s="23" t="str">
        <f aca="false">IF(AND(N(G38)&gt;0,N(H38)&gt;0),G38*H38,"")</f>
        <v/>
      </c>
      <c r="J38" s="22"/>
      <c r="K38" s="24" t="str">
        <f aca="false">IF(I38="","",IF(N(J38)=0,"Add the cost",IF(I38&gt;J38,"Yes","No")))</f>
        <v/>
      </c>
      <c r="L38" s="14"/>
    </row>
    <row r="39" customFormat="false" ht="30" hidden="false" customHeight="true" outlineLevel="0" collapsed="false">
      <c r="A39" s="14"/>
      <c r="B39" s="16"/>
      <c r="C39" s="16"/>
      <c r="D39" s="16"/>
      <c r="E39" s="16"/>
      <c r="F39" s="14"/>
      <c r="G39" s="16"/>
      <c r="H39" s="22"/>
      <c r="I39" s="23" t="str">
        <f aca="false">IF(AND(N(G39)&gt;0,N(H39)&gt;0),G39*H39,"")</f>
        <v/>
      </c>
      <c r="J39" s="22"/>
      <c r="K39" s="24" t="str">
        <f aca="false">IF(I39="","",IF(N(J39)=0,"Add the cost",IF(I39&gt;J39,"Yes","No")))</f>
        <v/>
      </c>
      <c r="L39" s="14"/>
    </row>
    <row r="40" customFormat="false" ht="30" hidden="false" customHeight="true" outlineLevel="0" collapsed="false">
      <c r="A40" s="14"/>
      <c r="B40" s="16"/>
      <c r="C40" s="16"/>
      <c r="D40" s="16"/>
      <c r="E40" s="16"/>
      <c r="F40" s="14"/>
      <c r="G40" s="16"/>
      <c r="H40" s="22"/>
      <c r="I40" s="23" t="str">
        <f aca="false">IF(AND(N(G40)&gt;0,N(H40)&gt;0),G40*H40,"")</f>
        <v/>
      </c>
      <c r="J40" s="22"/>
      <c r="K40" s="24" t="str">
        <f aca="false">IF(I40="","",IF(N(J40)=0,"Add the cost",IF(I40&gt;J40,"Yes","No")))</f>
        <v/>
      </c>
      <c r="L40" s="14"/>
    </row>
    <row r="41" customFormat="false" ht="30" hidden="false" customHeight="true" outlineLevel="0" collapsed="false">
      <c r="A41" s="14"/>
      <c r="B41" s="16"/>
      <c r="C41" s="16"/>
      <c r="D41" s="16"/>
      <c r="E41" s="16"/>
      <c r="F41" s="14"/>
      <c r="G41" s="16"/>
      <c r="H41" s="22"/>
      <c r="I41" s="23" t="str">
        <f aca="false">IF(AND(N(G41)&gt;0,N(H41)&gt;0),G41*H41,"")</f>
        <v/>
      </c>
      <c r="J41" s="22"/>
      <c r="K41" s="24" t="str">
        <f aca="false">IF(I41="","",IF(N(J41)=0,"Add the cost",IF(I41&gt;J41,"Yes","No")))</f>
        <v/>
      </c>
      <c r="L41" s="14"/>
    </row>
    <row r="42" customFormat="false" ht="30" hidden="false" customHeight="true" outlineLevel="0" collapsed="false">
      <c r="A42" s="14"/>
      <c r="B42" s="16"/>
      <c r="C42" s="16"/>
      <c r="D42" s="16"/>
      <c r="E42" s="16"/>
      <c r="F42" s="14"/>
      <c r="G42" s="16"/>
      <c r="H42" s="22"/>
      <c r="I42" s="23" t="str">
        <f aca="false">IF(AND(N(G42)&gt;0,N(H42)&gt;0),G42*H42,"")</f>
        <v/>
      </c>
      <c r="J42" s="22"/>
      <c r="K42" s="24" t="str">
        <f aca="false">IF(I42="","",IF(N(J42)=0,"Add the cost",IF(I42&gt;J42,"Yes","No")))</f>
        <v/>
      </c>
      <c r="L42" s="14"/>
    </row>
    <row r="44" customFormat="false" ht="15" hidden="false" customHeight="false" outlineLevel="0" collapsed="false">
      <c r="A44" s="25" t="s">
        <v>142</v>
      </c>
    </row>
  </sheetData>
  <dataValidations count="3">
    <dataValidation allowBlank="true" error="Pick a value from the list." errorStyle="stop" operator="between" prompt="Core, Premium, Add-on or Background" promptTitle="Pick a value" showDropDown="false" showErrorMessage="true" showInputMessage="true" sqref="C5:E42" type="list">
      <formula1>"Core,Premium,Add-on,Background"</formula1>
      <formula2>0</formula2>
    </dataValidation>
    <dataValidation allowBlank="true" error="Pick a value from the list." errorStyle="stop" operator="between" showDropDown="false" showErrorMessage="true" showInputMessage="false" sqref="B5:B42" type="list">
      <formula1>"Feature,Service,Commitment"</formula1>
      <formula2>0</formula2>
    </dataValidation>
    <dataValidation allowBlank="true" error="Pick a value from the list." errorStyle="stop" operator="between" prompt="Segment where the role is uncertain" promptTitle="Pick a value" showDropDown="false" showErrorMessage="true" showInputMessage="true" sqref="F5:F42" type="list">
      <formula1>$C$3:$E$3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B"/>
    <pageSetUpPr fitToPage="true"/>
  </sheetPr>
  <dimension ref="A1:P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8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12"/>
    <col collapsed="false" customWidth="true" hidden="false" outlineLevel="0" max="7" min="7" style="0" width="22"/>
    <col collapsed="false" customWidth="true" hidden="false" outlineLevel="0" max="8" min="8" style="0" width="26"/>
    <col collapsed="false" customWidth="true" hidden="false" outlineLevel="0" max="11" min="9" style="0" width="11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5" min="14" style="0" width="14"/>
    <col collapsed="false" customWidth="true" hidden="false" outlineLevel="0" max="16" min="16" style="0" width="32"/>
  </cols>
  <sheetData>
    <row r="1" customFormat="false" ht="17.35" hidden="false" customHeight="false" outlineLevel="0" collapsed="false">
      <c r="A1" s="8" t="s">
        <v>143</v>
      </c>
    </row>
    <row r="2" customFormat="false" ht="15" hidden="false" customHeight="false" outlineLevel="0" collapsed="false">
      <c r="A2" s="9" t="s">
        <v>144</v>
      </c>
    </row>
    <row r="4" customFormat="false" ht="45" hidden="false" customHeight="true" outlineLevel="0" collapsed="false">
      <c r="A4" s="10" t="s">
        <v>145</v>
      </c>
      <c r="B4" s="10" t="s">
        <v>146</v>
      </c>
      <c r="C4" s="10" t="s">
        <v>147</v>
      </c>
      <c r="D4" s="10" t="s">
        <v>148</v>
      </c>
      <c r="E4" s="10" t="s">
        <v>149</v>
      </c>
      <c r="F4" s="10" t="s">
        <v>150</v>
      </c>
      <c r="G4" s="10" t="s">
        <v>151</v>
      </c>
      <c r="H4" s="10" t="s">
        <v>152</v>
      </c>
      <c r="I4" s="10" t="s">
        <v>153</v>
      </c>
      <c r="J4" s="10" t="s">
        <v>154</v>
      </c>
      <c r="K4" s="10" t="s">
        <v>155</v>
      </c>
      <c r="L4" s="10" t="s">
        <v>156</v>
      </c>
      <c r="M4" s="10" t="s">
        <v>157</v>
      </c>
      <c r="N4" s="10" t="s">
        <v>158</v>
      </c>
      <c r="O4" s="10" t="s">
        <v>159</v>
      </c>
      <c r="P4" s="10" t="s">
        <v>160</v>
      </c>
    </row>
    <row r="5" customFormat="false" ht="51.75" hidden="false" customHeight="true" outlineLevel="0" collapsed="false">
      <c r="A5" s="13" t="s">
        <v>161</v>
      </c>
      <c r="B5" s="13" t="s">
        <v>162</v>
      </c>
      <c r="C5" s="11" t="s">
        <v>163</v>
      </c>
      <c r="D5" s="11" t="s">
        <v>164</v>
      </c>
      <c r="E5" s="11" t="s">
        <v>165</v>
      </c>
      <c r="F5" s="13" t="s">
        <v>166</v>
      </c>
      <c r="G5" s="11" t="s">
        <v>167</v>
      </c>
      <c r="H5" s="11" t="s">
        <v>168</v>
      </c>
      <c r="I5" s="13" t="n">
        <v>3</v>
      </c>
      <c r="J5" s="13" t="n">
        <v>3</v>
      </c>
      <c r="K5" s="13" t="n">
        <v>3</v>
      </c>
      <c r="L5" s="13" t="n">
        <v>3</v>
      </c>
      <c r="M5" s="13" t="n">
        <v>3</v>
      </c>
      <c r="N5" s="21" t="str">
        <f aca="false">IF(COUNT(I5:M5)=0,"",IF(OR(I5=1,M5=1),"Yes",IF(COUNT(I5:M5)&lt;5,"Score all checks","No")))</f>
        <v>No</v>
      </c>
      <c r="O5" s="13" t="n">
        <v>140</v>
      </c>
      <c r="P5" s="11" t="s">
        <v>169</v>
      </c>
    </row>
    <row r="6" customFormat="false" ht="51.75" hidden="false" customHeight="true" outlineLevel="0" collapsed="false">
      <c r="A6" s="13" t="s">
        <v>162</v>
      </c>
      <c r="B6" s="13" t="s">
        <v>170</v>
      </c>
      <c r="C6" s="11" t="s">
        <v>171</v>
      </c>
      <c r="D6" s="11" t="s">
        <v>172</v>
      </c>
      <c r="E6" s="11" t="s">
        <v>173</v>
      </c>
      <c r="F6" s="13" t="s">
        <v>174</v>
      </c>
      <c r="G6" s="11" t="s">
        <v>175</v>
      </c>
      <c r="H6" s="11" t="s">
        <v>176</v>
      </c>
      <c r="I6" s="13" t="n">
        <v>3</v>
      </c>
      <c r="J6" s="13" t="n">
        <v>3</v>
      </c>
      <c r="K6" s="13" t="n">
        <v>3</v>
      </c>
      <c r="L6" s="13" t="n">
        <v>3</v>
      </c>
      <c r="M6" s="13" t="n">
        <v>3</v>
      </c>
      <c r="N6" s="21" t="str">
        <f aca="false">IF(COUNT(I6:M6)=0,"",IF(OR(I6=1,M6=1),"Yes",IF(COUNT(I6:M6)&lt;5,"Score all checks","No")))</f>
        <v>No</v>
      </c>
      <c r="O6" s="13" t="n">
        <v>30</v>
      </c>
      <c r="P6" s="11" t="s">
        <v>177</v>
      </c>
    </row>
    <row r="7" customFormat="false" ht="51.75" hidden="false" customHeight="true" outlineLevel="0" collapsed="false">
      <c r="A7" s="13" t="s">
        <v>178</v>
      </c>
      <c r="B7" s="13" t="s">
        <v>179</v>
      </c>
      <c r="C7" s="11" t="s">
        <v>180</v>
      </c>
      <c r="D7" s="11" t="s">
        <v>181</v>
      </c>
      <c r="E7" s="11" t="s">
        <v>182</v>
      </c>
      <c r="F7" s="13" t="s">
        <v>166</v>
      </c>
      <c r="G7" s="11" t="s">
        <v>183</v>
      </c>
      <c r="H7" s="11" t="s">
        <v>181</v>
      </c>
      <c r="I7" s="13" t="n">
        <v>1</v>
      </c>
      <c r="J7" s="13" t="n">
        <v>1</v>
      </c>
      <c r="K7" s="13" t="n">
        <v>2</v>
      </c>
      <c r="L7" s="13" t="n">
        <v>2</v>
      </c>
      <c r="M7" s="13" t="n">
        <v>3</v>
      </c>
      <c r="N7" s="21" t="str">
        <f aca="false">IF(COUNT(I7:M7)=0,"",IF(OR(I7=1,M7=1),"Yes",IF(COUNT(I7:M7)&lt;5,"Score all checks","No")))</f>
        <v>Yes</v>
      </c>
      <c r="O7" s="13" t="n">
        <v>25</v>
      </c>
      <c r="P7" s="11" t="s">
        <v>184</v>
      </c>
    </row>
    <row r="8" customFormat="false" ht="30" hidden="false" customHeight="true" outlineLevel="0" collapsed="false">
      <c r="A8" s="16"/>
      <c r="B8" s="16"/>
      <c r="C8" s="14"/>
      <c r="D8" s="14"/>
      <c r="E8" s="14"/>
      <c r="F8" s="16"/>
      <c r="G8" s="14"/>
      <c r="H8" s="14"/>
      <c r="I8" s="16"/>
      <c r="J8" s="16"/>
      <c r="K8" s="16"/>
      <c r="L8" s="16"/>
      <c r="M8" s="16"/>
      <c r="N8" s="24" t="str">
        <f aca="false">IF(COUNT(I8:M8)=0,"",IF(OR(I8=1,M8=1),"Yes",IF(COUNT(I8:M8)&lt;5,"Score all checks","No")))</f>
        <v/>
      </c>
      <c r="O8" s="16"/>
      <c r="P8" s="14"/>
    </row>
    <row r="9" customFormat="false" ht="30" hidden="false" customHeight="true" outlineLevel="0" collapsed="false">
      <c r="A9" s="16"/>
      <c r="B9" s="16"/>
      <c r="C9" s="14"/>
      <c r="D9" s="14"/>
      <c r="E9" s="14"/>
      <c r="F9" s="16"/>
      <c r="G9" s="14"/>
      <c r="H9" s="14"/>
      <c r="I9" s="16"/>
      <c r="J9" s="16"/>
      <c r="K9" s="16"/>
      <c r="L9" s="16"/>
      <c r="M9" s="16"/>
      <c r="N9" s="24" t="str">
        <f aca="false">IF(COUNT(I9:M9)=0,"",IF(OR(I9=1,M9=1),"Yes",IF(COUNT(I9:M9)&lt;5,"Score all checks","No")))</f>
        <v/>
      </c>
      <c r="O9" s="16"/>
      <c r="P9" s="14"/>
    </row>
    <row r="10" customFormat="false" ht="30" hidden="false" customHeight="true" outlineLevel="0" collapsed="false">
      <c r="A10" s="16"/>
      <c r="B10" s="16"/>
      <c r="C10" s="14"/>
      <c r="D10" s="14"/>
      <c r="E10" s="14"/>
      <c r="F10" s="16"/>
      <c r="G10" s="14"/>
      <c r="H10" s="14"/>
      <c r="I10" s="16"/>
      <c r="J10" s="16"/>
      <c r="K10" s="16"/>
      <c r="L10" s="16"/>
      <c r="M10" s="16"/>
      <c r="N10" s="24" t="str">
        <f aca="false">IF(COUNT(I10:M10)=0,"",IF(OR(I10=1,M10=1),"Yes",IF(COUNT(I10:M10)&lt;5,"Score all checks","No")))</f>
        <v/>
      </c>
      <c r="O10" s="16"/>
      <c r="P10" s="14"/>
    </row>
    <row r="11" customFormat="false" ht="30" hidden="false" customHeight="true" outlineLevel="0" collapsed="false">
      <c r="A11" s="16"/>
      <c r="B11" s="16"/>
      <c r="C11" s="14"/>
      <c r="D11" s="14"/>
      <c r="E11" s="14"/>
      <c r="F11" s="16"/>
      <c r="G11" s="14"/>
      <c r="H11" s="14"/>
      <c r="I11" s="16"/>
      <c r="J11" s="16"/>
      <c r="K11" s="16"/>
      <c r="L11" s="16"/>
      <c r="M11" s="16"/>
      <c r="N11" s="24" t="str">
        <f aca="false">IF(COUNT(I11:M11)=0,"",IF(OR(I11=1,M11=1),"Yes",IF(COUNT(I11:M11)&lt;5,"Score all checks","No")))</f>
        <v/>
      </c>
      <c r="O11" s="16"/>
      <c r="P11" s="14"/>
    </row>
    <row r="12" customFormat="false" ht="30" hidden="false" customHeight="true" outlineLevel="0" collapsed="false">
      <c r="A12" s="16"/>
      <c r="B12" s="16"/>
      <c r="C12" s="14"/>
      <c r="D12" s="14"/>
      <c r="E12" s="14"/>
      <c r="F12" s="16"/>
      <c r="G12" s="14"/>
      <c r="H12" s="14"/>
      <c r="I12" s="16"/>
      <c r="J12" s="16"/>
      <c r="K12" s="16"/>
      <c r="L12" s="16"/>
      <c r="M12" s="16"/>
      <c r="N12" s="24" t="str">
        <f aca="false">IF(COUNT(I12:M12)=0,"",IF(OR(I12=1,M12=1),"Yes",IF(COUNT(I12:M12)&lt;5,"Score all checks","No")))</f>
        <v/>
      </c>
      <c r="O12" s="16"/>
      <c r="P12" s="14"/>
    </row>
    <row r="13" customFormat="false" ht="30" hidden="false" customHeight="true" outlineLevel="0" collapsed="false">
      <c r="A13" s="16"/>
      <c r="B13" s="16"/>
      <c r="C13" s="14"/>
      <c r="D13" s="14"/>
      <c r="E13" s="14"/>
      <c r="F13" s="16"/>
      <c r="G13" s="14"/>
      <c r="H13" s="14"/>
      <c r="I13" s="16"/>
      <c r="J13" s="16"/>
      <c r="K13" s="16"/>
      <c r="L13" s="16"/>
      <c r="M13" s="16"/>
      <c r="N13" s="24" t="str">
        <f aca="false">IF(COUNT(I13:M13)=0,"",IF(OR(I13=1,M13=1),"Yes",IF(COUNT(I13:M13)&lt;5,"Score all checks","No")))</f>
        <v/>
      </c>
      <c r="O13" s="16"/>
      <c r="P13" s="14"/>
    </row>
    <row r="14" customFormat="false" ht="30" hidden="false" customHeight="true" outlineLevel="0" collapsed="false">
      <c r="A14" s="16"/>
      <c r="B14" s="16"/>
      <c r="C14" s="14"/>
      <c r="D14" s="14"/>
      <c r="E14" s="14"/>
      <c r="F14" s="16"/>
      <c r="G14" s="14"/>
      <c r="H14" s="14"/>
      <c r="I14" s="16"/>
      <c r="J14" s="16"/>
      <c r="K14" s="16"/>
      <c r="L14" s="16"/>
      <c r="M14" s="16"/>
      <c r="N14" s="24" t="str">
        <f aca="false">IF(COUNT(I14:M14)=0,"",IF(OR(I14=1,M14=1),"Yes",IF(COUNT(I14:M14)&lt;5,"Score all checks","No")))</f>
        <v/>
      </c>
      <c r="O14" s="16"/>
      <c r="P14" s="14"/>
    </row>
    <row r="15" customFormat="false" ht="30" hidden="false" customHeight="true" outlineLevel="0" collapsed="false">
      <c r="A15" s="16"/>
      <c r="B15" s="16"/>
      <c r="C15" s="14"/>
      <c r="D15" s="14"/>
      <c r="E15" s="14"/>
      <c r="F15" s="16"/>
      <c r="G15" s="14"/>
      <c r="H15" s="14"/>
      <c r="I15" s="16"/>
      <c r="J15" s="16"/>
      <c r="K15" s="16"/>
      <c r="L15" s="16"/>
      <c r="M15" s="16"/>
      <c r="N15" s="24" t="str">
        <f aca="false">IF(COUNT(I15:M15)=0,"",IF(OR(I15=1,M15=1),"Yes",IF(COUNT(I15:M15)&lt;5,"Score all checks","No")))</f>
        <v/>
      </c>
      <c r="O15" s="16"/>
      <c r="P15" s="14"/>
    </row>
    <row r="16" customFormat="false" ht="30" hidden="false" customHeight="true" outlineLevel="0" collapsed="false">
      <c r="A16" s="16"/>
      <c r="B16" s="16"/>
      <c r="C16" s="14"/>
      <c r="D16" s="14"/>
      <c r="E16" s="14"/>
      <c r="F16" s="16"/>
      <c r="G16" s="14"/>
      <c r="H16" s="14"/>
      <c r="I16" s="16"/>
      <c r="J16" s="16"/>
      <c r="K16" s="16"/>
      <c r="L16" s="16"/>
      <c r="M16" s="16"/>
      <c r="N16" s="24" t="str">
        <f aca="false">IF(COUNT(I16:M16)=0,"",IF(OR(I16=1,M16=1),"Yes",IF(COUNT(I16:M16)&lt;5,"Score all checks","No")))</f>
        <v/>
      </c>
      <c r="O16" s="16"/>
      <c r="P16" s="14"/>
    </row>
    <row r="17" customFormat="false" ht="30" hidden="false" customHeight="true" outlineLevel="0" collapsed="false">
      <c r="A17" s="16"/>
      <c r="B17" s="16"/>
      <c r="C17" s="14"/>
      <c r="D17" s="14"/>
      <c r="E17" s="14"/>
      <c r="F17" s="16"/>
      <c r="G17" s="14"/>
      <c r="H17" s="14"/>
      <c r="I17" s="16"/>
      <c r="J17" s="16"/>
      <c r="K17" s="16"/>
      <c r="L17" s="16"/>
      <c r="M17" s="16"/>
      <c r="N17" s="24" t="str">
        <f aca="false">IF(COUNT(I17:M17)=0,"",IF(OR(I17=1,M17=1),"Yes",IF(COUNT(I17:M17)&lt;5,"Score all checks","No")))</f>
        <v/>
      </c>
      <c r="O17" s="16"/>
      <c r="P17" s="14"/>
    </row>
    <row r="18" customFormat="false" ht="30" hidden="false" customHeight="true" outlineLevel="0" collapsed="false">
      <c r="A18" s="16"/>
      <c r="B18" s="16"/>
      <c r="C18" s="14"/>
      <c r="D18" s="14"/>
      <c r="E18" s="14"/>
      <c r="F18" s="16"/>
      <c r="G18" s="14"/>
      <c r="H18" s="14"/>
      <c r="I18" s="16"/>
      <c r="J18" s="16"/>
      <c r="K18" s="16"/>
      <c r="L18" s="16"/>
      <c r="M18" s="16"/>
      <c r="N18" s="24" t="str">
        <f aca="false">IF(COUNT(I18:M18)=0,"",IF(OR(I18=1,M18=1),"Yes",IF(COUNT(I18:M18)&lt;5,"Score all checks","No")))</f>
        <v/>
      </c>
      <c r="O18" s="16"/>
      <c r="P18" s="14"/>
    </row>
    <row r="19" customFormat="false" ht="30" hidden="false" customHeight="true" outlineLevel="0" collapsed="false">
      <c r="A19" s="16"/>
      <c r="B19" s="16"/>
      <c r="C19" s="14"/>
      <c r="D19" s="14"/>
      <c r="E19" s="14"/>
      <c r="F19" s="16"/>
      <c r="G19" s="14"/>
      <c r="H19" s="14"/>
      <c r="I19" s="16"/>
      <c r="J19" s="16"/>
      <c r="K19" s="16"/>
      <c r="L19" s="16"/>
      <c r="M19" s="16"/>
      <c r="N19" s="24" t="str">
        <f aca="false">IF(COUNT(I19:M19)=0,"",IF(OR(I19=1,M19=1),"Yes",IF(COUNT(I19:M19)&lt;5,"Score all checks","No")))</f>
        <v/>
      </c>
      <c r="O19" s="16"/>
      <c r="P19" s="14"/>
    </row>
    <row r="21" customFormat="false" ht="15" hidden="false" customHeight="false" outlineLevel="0" collapsed="false">
      <c r="A21" s="26" t="s">
        <v>185</v>
      </c>
    </row>
    <row r="22" customFormat="false" ht="15" hidden="false" customHeight="false" outlineLevel="0" collapsed="false">
      <c r="A22" s="27" t="s">
        <v>186</v>
      </c>
      <c r="B22" s="27"/>
      <c r="C22" s="27" t="s">
        <v>187</v>
      </c>
      <c r="D22" s="27"/>
      <c r="E22" s="27" t="s">
        <v>188</v>
      </c>
      <c r="F22" s="27"/>
      <c r="G22" s="27"/>
      <c r="H22" s="27"/>
    </row>
    <row r="23" customFormat="false" ht="30" hidden="false" customHeight="true" outlineLevel="0" collapsed="false">
      <c r="A23" s="11" t="s">
        <v>189</v>
      </c>
      <c r="B23" s="11"/>
      <c r="C23" s="11" t="s">
        <v>190</v>
      </c>
      <c r="D23" s="11"/>
      <c r="E23" s="11" t="s">
        <v>191</v>
      </c>
      <c r="F23" s="11"/>
      <c r="G23" s="11"/>
      <c r="H23" s="11"/>
    </row>
    <row r="24" customFormat="false" ht="30" hidden="false" customHeight="true" outlineLevel="0" collapsed="false">
      <c r="A24" s="11" t="s">
        <v>192</v>
      </c>
      <c r="B24" s="11"/>
      <c r="C24" s="11" t="s">
        <v>193</v>
      </c>
      <c r="D24" s="11"/>
      <c r="E24" s="11" t="s">
        <v>194</v>
      </c>
      <c r="F24" s="11"/>
      <c r="G24" s="11"/>
      <c r="H24" s="11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</row>
  </sheetData>
  <mergeCells count="21">
    <mergeCell ref="A22:B22"/>
    <mergeCell ref="C22:D22"/>
    <mergeCell ref="E22:H22"/>
    <mergeCell ref="A23:B23"/>
    <mergeCell ref="C23:D23"/>
    <mergeCell ref="E23:H23"/>
    <mergeCell ref="A24:B24"/>
    <mergeCell ref="C24:D24"/>
    <mergeCell ref="E24:H24"/>
    <mergeCell ref="A25:B25"/>
    <mergeCell ref="C25:D25"/>
    <mergeCell ref="E25:H25"/>
    <mergeCell ref="A26:B26"/>
    <mergeCell ref="C26:D26"/>
    <mergeCell ref="E26:H26"/>
    <mergeCell ref="A27:B27"/>
    <mergeCell ref="C27:D27"/>
    <mergeCell ref="E27:H27"/>
    <mergeCell ref="A28:B28"/>
    <mergeCell ref="C28:D28"/>
    <mergeCell ref="E28:H28"/>
  </mergeCells>
  <dataValidations count="2">
    <dataValidation allowBlank="true" error="Score each check 1, 2 or 3." errorStyle="stop" operator="between" prompt="1 = does not meet the condition, 2 = uncertain or partly, 3 = clearly meets it" promptTitle="Score 1 to 3" showDropDown="false" showErrorMessage="true" showInputMessage="true" sqref="I5:M19" type="whole">
      <formula1>1</formula1>
      <formula2>3</formula2>
    </dataValidation>
    <dataValidation allowBlank="true" error="Pick a value from the list." errorStyle="stop" operator="between" prompt="Hard limit stops the customer; soft limit warns and alerts your team" promptTitle="Pick a value" showDropDown="false" showErrorMessage="true" showInputMessage="true" sqref="F5:F19" type="list">
      <formula1>"Hard limit,Soft limit"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2026-11-06T08:46:51Z</dcterms:created>
  <dc:creator>openpyxl</dc:creator>
  <dc:description/>
  <dc:language>en-US</dc:language>
  <cp:lastModifiedBy/>
  <dcterms:modified xsi:type="dcterms:W3CDTF">2026-11-06T08:46:51Z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